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83.xml"/>
  <Override ContentType="application/vnd.openxmlformats-officedocument.spreadsheetml.worksheet+xml" PartName="/xl/worksheets/sheet91.xml"/>
  <Override ContentType="application/vnd.openxmlformats-officedocument.spreadsheetml.worksheet+xml" PartName="/xl/worksheets/sheet40.xml"/>
  <Override ContentType="application/vnd.openxmlformats-officedocument.spreadsheetml.worksheet+xml" PartName="/xl/worksheets/sheet32.xml"/>
  <Override ContentType="application/vnd.openxmlformats-officedocument.spreadsheetml.worksheet+xml" PartName="/xl/worksheets/sheet6.xml"/>
  <Override ContentType="application/vnd.openxmlformats-officedocument.spreadsheetml.worksheet+xml" PartName="/xl/worksheets/sheet75.xml"/>
  <Override ContentType="application/vnd.openxmlformats-officedocument.spreadsheetml.worksheet+xml" PartName="/xl/worksheets/sheet49.xml"/>
  <Override ContentType="application/vnd.openxmlformats-officedocument.spreadsheetml.worksheet+xml" PartName="/xl/worksheets/sheet16.xml"/>
  <Override ContentType="application/vnd.openxmlformats-officedocument.spreadsheetml.worksheet+xml" PartName="/xl/worksheets/sheet59.xml"/>
  <Override ContentType="application/vnd.openxmlformats-officedocument.spreadsheetml.worksheet+xml" PartName="/xl/worksheets/sheet67.xml"/>
  <Override ContentType="application/vnd.openxmlformats-officedocument.spreadsheetml.worksheet+xml" PartName="/xl/worksheets/sheet81.xml"/>
  <Override ContentType="application/vnd.openxmlformats-officedocument.spreadsheetml.worksheet+xml" PartName="/xl/worksheets/sheet93.xml"/>
  <Override ContentType="application/vnd.openxmlformats-officedocument.spreadsheetml.worksheet+xml" PartName="/xl/worksheets/sheet50.xml"/>
  <Override ContentType="application/vnd.openxmlformats-officedocument.spreadsheetml.worksheet+xml" PartName="/xl/worksheets/sheet24.xml"/>
  <Override ContentType="application/vnd.openxmlformats-officedocument.spreadsheetml.worksheet+xml" PartName="/xl/worksheets/sheet85.xml"/>
  <Override ContentType="application/vnd.openxmlformats-officedocument.spreadsheetml.worksheet+xml" PartName="/xl/worksheets/sheet105.xml"/>
  <Override ContentType="application/vnd.openxmlformats-officedocument.spreadsheetml.worksheet+xml" PartName="/xl/worksheets/sheet39.xml"/>
  <Override ContentType="application/vnd.openxmlformats-officedocument.spreadsheetml.worksheet+xml" PartName="/xl/worksheets/sheet109.xml"/>
  <Override ContentType="application/vnd.openxmlformats-officedocument.spreadsheetml.worksheet+xml" PartName="/xl/worksheets/sheet12.xml"/>
  <Override ContentType="application/vnd.openxmlformats-officedocument.spreadsheetml.worksheet+xml" PartName="/xl/worksheets/sheet42.xml"/>
  <Override ContentType="application/vnd.openxmlformats-officedocument.spreadsheetml.worksheet+xml" PartName="/xl/worksheets/sheet55.xml"/>
  <Override ContentType="application/vnd.openxmlformats-officedocument.spreadsheetml.worksheet+xml" PartName="/xl/worksheets/sheet69.xml"/>
  <Override ContentType="application/vnd.openxmlformats-officedocument.spreadsheetml.worksheet+xml" PartName="/xl/worksheets/sheet100.xml"/>
  <Override ContentType="application/vnd.openxmlformats-officedocument.spreadsheetml.worksheet+xml" PartName="/xl/worksheets/sheet73.xml"/>
  <Override ContentType="application/vnd.openxmlformats-officedocument.spreadsheetml.worksheet+xml" PartName="/xl/worksheets/sheet8.xml"/>
  <Override ContentType="application/vnd.openxmlformats-officedocument.spreadsheetml.worksheet+xml" PartName="/xl/worksheets/sheet60.xml"/>
  <Override ContentType="application/vnd.openxmlformats-officedocument.spreadsheetml.worksheet+xml" PartName="/xl/worksheets/sheet30.xml"/>
  <Override ContentType="application/vnd.openxmlformats-officedocument.spreadsheetml.worksheet+xml" PartName="/xl/worksheets/sheet57.xml"/>
  <Override ContentType="application/vnd.openxmlformats-officedocument.spreadsheetml.worksheet+xml" PartName="/xl/worksheets/sheet14.xml"/>
  <Override ContentType="application/vnd.openxmlformats-officedocument.spreadsheetml.worksheet+xml" PartName="/xl/worksheets/sheet44.xml"/>
  <Override ContentType="application/vnd.openxmlformats-officedocument.spreadsheetml.worksheet+xml" PartName="/xl/worksheets/sheet26.xml"/>
  <Override ContentType="application/vnd.openxmlformats-officedocument.spreadsheetml.worksheet+xml" PartName="/xl/worksheets/sheet107.xml"/>
  <Override ContentType="application/vnd.openxmlformats-officedocument.spreadsheetml.worksheet+xml" PartName="/xl/worksheets/sheet87.xml"/>
  <Override ContentType="application/vnd.openxmlformats-officedocument.spreadsheetml.worksheet+xml" PartName="/xl/worksheets/sheet110.xml"/>
  <Override ContentType="application/vnd.openxmlformats-officedocument.spreadsheetml.worksheet+xml" PartName="/xl/worksheets/sheet102.xml"/>
  <Override ContentType="application/vnd.openxmlformats-officedocument.spreadsheetml.worksheet+xml" PartName="/xl/worksheets/sheet89.xml"/>
  <Override ContentType="application/vnd.openxmlformats-officedocument.spreadsheetml.worksheet+xml" PartName="/xl/worksheets/sheet46.xml"/>
  <Override ContentType="application/vnd.openxmlformats-officedocument.spreadsheetml.worksheet+xml" PartName="/xl/worksheets/sheet71.xml"/>
  <Override ContentType="application/vnd.openxmlformats-officedocument.spreadsheetml.worksheet+xml" PartName="/xl/worksheets/sheet11.xml"/>
  <Override ContentType="application/vnd.openxmlformats-officedocument.spreadsheetml.worksheet+xml" PartName="/xl/worksheets/sheet97.xml"/>
  <Override ContentType="application/vnd.openxmlformats-officedocument.spreadsheetml.worksheet+xml" PartName="/xl/worksheets/sheet29.xml"/>
  <Override ContentType="application/vnd.openxmlformats-officedocument.spreadsheetml.worksheet+xml" PartName="/xl/worksheets/sheet54.xml"/>
  <Override ContentType="application/vnd.openxmlformats-officedocument.spreadsheetml.worksheet+xml" PartName="/xl/worksheets/sheet20.xml"/>
  <Override ContentType="application/vnd.openxmlformats-officedocument.spreadsheetml.worksheet+xml" PartName="/xl/worksheets/sheet37.xml"/>
  <Override ContentType="application/vnd.openxmlformats-officedocument.spreadsheetml.worksheet+xml" PartName="/xl/worksheets/sheet1.xml"/>
  <Override ContentType="application/vnd.openxmlformats-officedocument.spreadsheetml.worksheet+xml" PartName="/xl/worksheets/sheet63.xml"/>
  <Override ContentType="application/vnd.openxmlformats-officedocument.spreadsheetml.worksheet+xml" PartName="/xl/worksheets/sheet104.xml"/>
  <Override ContentType="application/vnd.openxmlformats-officedocument.spreadsheetml.worksheet+xml" PartName="/xl/worksheets/sheet65.xml"/>
  <Override ContentType="application/vnd.openxmlformats-officedocument.spreadsheetml.worksheet+xml" PartName="/xl/worksheets/sheet78.xml"/>
  <Override ContentType="application/vnd.openxmlformats-officedocument.spreadsheetml.worksheet+xml" PartName="/xl/worksheets/sheet52.xml"/>
  <Override ContentType="application/vnd.openxmlformats-officedocument.spreadsheetml.worksheet+xml" PartName="/xl/worksheets/sheet82.xml"/>
  <Override ContentType="application/vnd.openxmlformats-officedocument.spreadsheetml.worksheet+xml" PartName="/xl/worksheets/sheet95.xml"/>
  <Override ContentType="application/vnd.openxmlformats-officedocument.spreadsheetml.worksheet+xml" PartName="/xl/worksheets/sheet18.xml"/>
  <Override ContentType="application/vnd.openxmlformats-officedocument.spreadsheetml.worksheet+xml" PartName="/xl/worksheets/sheet3.xml"/>
  <Override ContentType="application/vnd.openxmlformats-officedocument.spreadsheetml.worksheet+xml" PartName="/xl/worksheets/sheet48.xml"/>
  <Override ContentType="application/vnd.openxmlformats-officedocument.spreadsheetml.worksheet+xml" PartName="/xl/worksheets/sheet22.xml"/>
  <Override ContentType="application/vnd.openxmlformats-officedocument.spreadsheetml.worksheet+xml" PartName="/xl/worksheets/sheet35.xml"/>
  <Override ContentType="application/vnd.openxmlformats-officedocument.spreadsheetml.worksheet+xml" PartName="/xl/worksheets/sheet23.xml"/>
  <Override ContentType="application/vnd.openxmlformats-officedocument.spreadsheetml.worksheet+xml" PartName="/xl/worksheets/sheet58.xml"/>
  <Override ContentType="application/vnd.openxmlformats-officedocument.spreadsheetml.worksheet+xml" PartName="/xl/worksheets/sheet66.xml"/>
  <Override ContentType="application/vnd.openxmlformats-officedocument.spreadsheetml.worksheet+xml" PartName="/xl/worksheets/sheet15.xml"/>
  <Override ContentType="application/vnd.openxmlformats-officedocument.spreadsheetml.worksheet+xml" PartName="/xl/worksheets/sheet106.xml"/>
  <Override ContentType="application/vnd.openxmlformats-officedocument.spreadsheetml.worksheet+xml" PartName="/xl/worksheets/sheet41.xml"/>
  <Override ContentType="application/vnd.openxmlformats-officedocument.spreadsheetml.worksheet+xml" PartName="/xl/worksheets/sheet90.xml"/>
  <Override ContentType="application/vnd.openxmlformats-officedocument.spreadsheetml.worksheet+xml" PartName="/xl/worksheets/sheet5.xml"/>
  <Override ContentType="application/vnd.openxmlformats-officedocument.spreadsheetml.worksheet+xml" PartName="/xl/worksheets/sheet84.xml"/>
  <Override ContentType="application/vnd.openxmlformats-officedocument.spreadsheetml.worksheet+xml" PartName="/xl/worksheets/sheet33.xml"/>
  <Override ContentType="application/vnd.openxmlformats-officedocument.spreadsheetml.worksheet+xml" PartName="/xl/worksheets/sheet76.xml"/>
  <Override ContentType="application/vnd.openxmlformats-officedocument.spreadsheetml.worksheet+xml" PartName="/xl/worksheets/sheet72.xml"/>
  <Override ContentType="application/vnd.openxmlformats-officedocument.spreadsheetml.worksheet+xml" PartName="/xl/worksheets/sheet80.xml"/>
  <Override ContentType="application/vnd.openxmlformats-officedocument.spreadsheetml.worksheet+xml" PartName="/xl/worksheets/sheet56.xml"/>
  <Override ContentType="application/vnd.openxmlformats-officedocument.spreadsheetml.worksheet+xml" PartName="/xl/worksheets/sheet68.xml"/>
  <Override ContentType="application/vnd.openxmlformats-officedocument.spreadsheetml.worksheet+xml" PartName="/xl/worksheets/sheet86.xml"/>
  <Override ContentType="application/vnd.openxmlformats-officedocument.spreadsheetml.worksheet+xml" PartName="/xl/worksheets/sheet38.xml"/>
  <Override ContentType="application/vnd.openxmlformats-officedocument.spreadsheetml.worksheet+xml" PartName="/xl/worksheets/sheet99.xml"/>
  <Override ContentType="application/vnd.openxmlformats-officedocument.spreadsheetml.worksheet+xml" PartName="/xl/worksheets/sheet25.xml"/>
  <Override ContentType="application/vnd.openxmlformats-officedocument.spreadsheetml.worksheet+xml" PartName="/xl/worksheets/sheet108.xml"/>
  <Override ContentType="application/vnd.openxmlformats-officedocument.spreadsheetml.worksheet+xml" PartName="/xl/worksheets/sheet27.xml"/>
  <Override ContentType="application/vnd.openxmlformats-officedocument.spreadsheetml.worksheet+xml" PartName="/xl/worksheets/sheet43.xml"/>
  <Override ContentType="application/vnd.openxmlformats-officedocument.spreadsheetml.worksheet+xml" PartName="/xl/worksheets/sheet92.xml"/>
  <Override ContentType="application/vnd.openxmlformats-officedocument.spreadsheetml.worksheet+xml" PartName="/xl/worksheets/sheet13.xml"/>
  <Override ContentType="application/vnd.openxmlformats-officedocument.spreadsheetml.worksheet+xml" PartName="/xl/worksheets/sheet31.xml"/>
  <Override ContentType="application/vnd.openxmlformats-officedocument.spreadsheetml.worksheet+xml" PartName="/xl/worksheets/sheet61.xml"/>
  <Override ContentType="application/vnd.openxmlformats-officedocument.spreadsheetml.worksheet+xml" PartName="/xl/worksheets/sheet7.xml"/>
  <Override ContentType="application/vnd.openxmlformats-officedocument.spreadsheetml.worksheet+xml" PartName="/xl/worksheets/sheet74.xml"/>
  <Override ContentType="application/vnd.openxmlformats-officedocument.spreadsheetml.worksheet+xml" PartName="/xl/worksheets/sheet28.xml"/>
  <Override ContentType="application/vnd.openxmlformats-officedocument.spreadsheetml.worksheet+xml" PartName="/xl/worksheets/sheet53.xml"/>
  <Override ContentType="application/vnd.openxmlformats-officedocument.spreadsheetml.worksheet+xml" PartName="/xl/worksheets/sheet96.xml"/>
  <Override ContentType="application/vnd.openxmlformats-officedocument.spreadsheetml.worksheet+xml" PartName="/xl/worksheets/sheet10.xml"/>
  <Override ContentType="application/vnd.openxmlformats-officedocument.spreadsheetml.worksheet+xml" PartName="/xl/worksheets/sheet19.xml"/>
  <Override ContentType="application/vnd.openxmlformats-officedocument.spreadsheetml.worksheet+xml" PartName="/xl/worksheets/sheet62.xml"/>
  <Override ContentType="application/vnd.openxmlformats-officedocument.spreadsheetml.worksheet+xml" PartName="/xl/worksheets/sheet2.xml"/>
  <Override ContentType="application/vnd.openxmlformats-officedocument.spreadsheetml.worksheet+xml" PartName="/xl/worksheets/sheet45.xml"/>
  <Override ContentType="application/vnd.openxmlformats-officedocument.spreadsheetml.worksheet+xml" PartName="/xl/worksheets/sheet79.xml"/>
  <Override ContentType="application/vnd.openxmlformats-officedocument.spreadsheetml.worksheet+xml" PartName="/xl/worksheets/sheet36.xml"/>
  <Override ContentType="application/vnd.openxmlformats-officedocument.spreadsheetml.worksheet+xml" PartName="/xl/worksheets/sheet88.xml"/>
  <Override ContentType="application/vnd.openxmlformats-officedocument.spreadsheetml.worksheet+xml" PartName="/xl/worksheets/sheet101.xml"/>
  <Override ContentType="application/vnd.openxmlformats-officedocument.spreadsheetml.worksheet+xml" PartName="/xl/worksheets/sheet98.xml"/>
  <Override ContentType="application/vnd.openxmlformats-officedocument.spreadsheetml.worksheet+xml" PartName="/xl/worksheets/sheet9.xml"/>
  <Override ContentType="application/vnd.openxmlformats-officedocument.spreadsheetml.worksheet+xml" PartName="/xl/worksheets/sheet77.xml"/>
  <Override ContentType="application/vnd.openxmlformats-officedocument.spreadsheetml.worksheet+xml" PartName="/xl/worksheets/sheet47.xml"/>
  <Override ContentType="application/vnd.openxmlformats-officedocument.spreadsheetml.worksheet+xml" PartName="/xl/worksheets/sheet4.xml"/>
  <Override ContentType="application/vnd.openxmlformats-officedocument.spreadsheetml.worksheet+xml" PartName="/xl/worksheets/sheet64.xml"/>
  <Override ContentType="application/vnd.openxmlformats-officedocument.spreadsheetml.worksheet+xml" PartName="/xl/worksheets/sheet17.xml"/>
  <Override ContentType="application/vnd.openxmlformats-officedocument.spreadsheetml.worksheet+xml" PartName="/xl/worksheets/sheet94.xml"/>
  <Override ContentType="application/vnd.openxmlformats-officedocument.spreadsheetml.worksheet+xml" PartName="/xl/worksheets/sheet51.xml"/>
  <Override ContentType="application/vnd.openxmlformats-officedocument.spreadsheetml.worksheet+xml" PartName="/xl/worksheets/sheet34.xml"/>
  <Override ContentType="application/vnd.openxmlformats-officedocument.spreadsheetml.worksheet+xml" PartName="/xl/worksheets/sheet21.xml"/>
  <Override ContentType="application/vnd.openxmlformats-officedocument.spreadsheetml.worksheet+xml" PartName="/xl/worksheets/sheet103.xml"/>
  <Override ContentType="application/vnd.openxmlformats-officedocument.spreadsheetml.worksheet+xml" PartName="/xl/worksheets/sheet70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0.xml"/>
  <Override ContentType="application/vnd.openxmlformats-officedocument.drawing+xml" PartName="/xl/drawings/drawing99.xml"/>
  <Override ContentType="application/vnd.openxmlformats-officedocument.drawing+xml" PartName="/xl/drawings/drawing64.xml"/>
  <Override ContentType="application/vnd.openxmlformats-officedocument.drawing+xml" PartName="/xl/drawings/drawing56.xml"/>
  <Override ContentType="application/vnd.openxmlformats-officedocument.drawing+xml" PartName="/xl/drawings/drawing13.xml"/>
  <Override ContentType="application/vnd.openxmlformats-officedocument.drawing+xml" PartName="/xl/drawings/drawing21.xml"/>
  <Override ContentType="application/vnd.openxmlformats-officedocument.drawing+xml" PartName="/xl/drawings/drawing82.xml"/>
  <Override ContentType="application/vnd.openxmlformats-officedocument.drawing+xml" PartName="/xl/drawings/drawing48.xml"/>
  <Override ContentType="application/vnd.openxmlformats-officedocument.drawing+xml" PartName="/xl/drawings/drawing2.xml"/>
  <Override ContentType="application/vnd.openxmlformats-officedocument.drawing+xml" PartName="/xl/drawings/drawing31.xml"/>
  <Override ContentType="application/vnd.openxmlformats-officedocument.drawing+xml" PartName="/xl/drawings/drawing74.xml"/>
  <Override ContentType="application/vnd.openxmlformats-officedocument.drawing+xml" PartName="/xl/drawings/drawing70.xml"/>
  <Override ContentType="application/vnd.openxmlformats-officedocument.drawing+xml" PartName="/xl/drawings/drawing6.xml"/>
  <Override ContentType="application/vnd.openxmlformats-officedocument.drawing+xml" PartName="/xl/drawings/drawing36.xml"/>
  <Override ContentType="application/vnd.openxmlformats-officedocument.drawing+xml" PartName="/xl/drawings/drawing97.xml"/>
  <Override ContentType="application/vnd.openxmlformats-officedocument.drawing+xml" PartName="/xl/drawings/drawing66.xml"/>
  <Override ContentType="application/vnd.openxmlformats-officedocument.drawing+xml" PartName="/xl/drawings/drawing79.xml"/>
  <Override ContentType="application/vnd.openxmlformats-officedocument.drawing+xml" PartName="/xl/drawings/drawing84.xml"/>
  <Override ContentType="application/vnd.openxmlformats-officedocument.drawing+xml" PartName="/xl/drawings/drawing23.xml"/>
  <Override ContentType="application/vnd.openxmlformats-officedocument.drawing+xml" PartName="/xl/drawings/drawing102.xml"/>
  <Override ContentType="application/vnd.openxmlformats-officedocument.drawing+xml" PartName="/xl/drawings/drawing38.xml"/>
  <Override ContentType="application/vnd.openxmlformats-officedocument.drawing+xml" PartName="/xl/drawings/drawing41.xml"/>
  <Override ContentType="application/vnd.openxmlformats-officedocument.drawing+xml" PartName="/xl/drawings/drawing68.xml"/>
  <Override ContentType="application/vnd.openxmlformats-officedocument.drawing+xml" PartName="/xl/drawings/drawing90.xml"/>
  <Override ContentType="application/vnd.openxmlformats-officedocument.drawing+xml" PartName="/xl/drawings/drawing109.xml"/>
  <Override ContentType="application/vnd.openxmlformats-officedocument.drawing+xml" PartName="/xl/drawings/drawing54.xml"/>
  <Override ContentType="application/vnd.openxmlformats-officedocument.drawing+xml" PartName="/xl/drawings/drawing11.xml"/>
  <Override ContentType="application/vnd.openxmlformats-officedocument.drawing+xml" PartName="/xl/drawings/drawing72.xml"/>
  <Override ContentType="application/vnd.openxmlformats-officedocument.drawing+xml" PartName="/xl/drawings/drawing9.xml"/>
  <Override ContentType="application/vnd.openxmlformats-officedocument.drawing+xml" PartName="/xl/drawings/drawing25.xml"/>
  <Override ContentType="application/vnd.openxmlformats-officedocument.drawing+xml" PartName="/xl/drawings/drawing104.xml"/>
  <Override ContentType="application/vnd.openxmlformats-officedocument.drawing+xml" PartName="/xl/drawings/drawing27.xml"/>
  <Override ContentType="application/vnd.openxmlformats-officedocument.drawing+xml" PartName="/xl/drawings/drawing52.xml"/>
  <Override ContentType="application/vnd.openxmlformats-officedocument.drawing+xml" PartName="/xl/drawings/drawing44.xml"/>
  <Override ContentType="application/vnd.openxmlformats-officedocument.drawing+xml" PartName="/xl/drawings/drawing95.xml"/>
  <Override ContentType="application/vnd.openxmlformats-officedocument.drawing+xml" PartName="/xl/drawings/drawing61.xml"/>
  <Override ContentType="application/vnd.openxmlformats-officedocument.drawing+xml" PartName="/xl/drawings/drawing7.xml"/>
  <Override ContentType="application/vnd.openxmlformats-officedocument.drawing+xml" PartName="/xl/drawings/drawing18.xml"/>
  <Override ContentType="application/vnd.openxmlformats-officedocument.drawing+xml" PartName="/xl/drawings/drawing78.xml"/>
  <Override ContentType="application/vnd.openxmlformats-officedocument.drawing+xml" PartName="/xl/drawings/drawing87.xml"/>
  <Override ContentType="application/vnd.openxmlformats-officedocument.drawing+xml" PartName="/xl/drawings/drawing35.xml"/>
  <Override ContentType="application/vnd.openxmlformats-officedocument.drawing+xml" PartName="/xl/drawings/drawing33.xml"/>
  <Override ContentType="application/vnd.openxmlformats-officedocument.drawing+xml" PartName="/xl/drawings/drawing76.xml"/>
  <Override ContentType="application/vnd.openxmlformats-officedocument.drawing+xml" PartName="/xl/drawings/drawing46.xml"/>
  <Override ContentType="application/vnd.openxmlformats-officedocument.drawing+xml" PartName="/xl/drawings/drawing63.xml"/>
  <Override ContentType="application/vnd.openxmlformats-officedocument.drawing+xml" PartName="/xl/drawings/drawing106.xml"/>
  <Override ContentType="application/vnd.openxmlformats-officedocument.drawing+xml" PartName="/xl/drawings/drawing16.xml"/>
  <Override ContentType="application/vnd.openxmlformats-officedocument.drawing+xml" PartName="/xl/drawings/drawing93.xml"/>
  <Override ContentType="application/vnd.openxmlformats-officedocument.drawing+xml" PartName="/xl/drawings/drawing110.xml"/>
  <Override ContentType="application/vnd.openxmlformats-officedocument.drawing+xml" PartName="/xl/drawings/drawing29.xml"/>
  <Override ContentType="application/vnd.openxmlformats-officedocument.drawing+xml" PartName="/xl/drawings/drawing80.xml"/>
  <Override ContentType="application/vnd.openxmlformats-officedocument.drawing+xml" PartName="/xl/drawings/drawing50.xml"/>
  <Override ContentType="application/vnd.openxmlformats-officedocument.drawing+xml" PartName="/xl/drawings/drawing59.xml"/>
  <Override ContentType="application/vnd.openxmlformats-officedocument.drawing+xml" PartName="/xl/drawings/drawing20.xml"/>
  <Override ContentType="application/vnd.openxmlformats-officedocument.drawing+xml" PartName="/xl/drawings/drawing89.xml"/>
  <Override ContentType="application/vnd.openxmlformats-officedocument.drawing+xml" PartName="/xl/drawings/drawing39.xml"/>
  <Override ContentType="application/vnd.openxmlformats-officedocument.drawing+xml" PartName="/xl/drawings/drawing81.xml"/>
  <Override ContentType="application/vnd.openxmlformats-officedocument.drawing+xml" PartName="/xl/drawings/drawing12.xml"/>
  <Override ContentType="application/vnd.openxmlformats-officedocument.drawing+xml" PartName="/xl/drawings/drawing73.xml"/>
  <Override ContentType="application/vnd.openxmlformats-officedocument.drawing+xml" PartName="/xl/drawings/drawing30.xml"/>
  <Override ContentType="application/vnd.openxmlformats-officedocument.drawing+xml" PartName="/xl/drawings/drawing47.xml"/>
  <Override ContentType="application/vnd.openxmlformats-officedocument.drawing+xml" PartName="/xl/drawings/drawing57.xml"/>
  <Override ContentType="application/vnd.openxmlformats-officedocument.drawing+xml" PartName="/xl/drawings/drawing65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91.xml"/>
  <Override ContentType="application/vnd.openxmlformats-officedocument.drawing+xml" PartName="/xl/drawings/drawing22.xml"/>
  <Override ContentType="application/vnd.openxmlformats-officedocument.drawing+xml" PartName="/xl/drawings/drawing10.xml"/>
  <Override ContentType="application/vnd.openxmlformats-officedocument.drawing+xml" PartName="/xl/drawings/drawing83.xml"/>
  <Override ContentType="application/vnd.openxmlformats-officedocument.drawing+xml" PartName="/xl/drawings/drawing53.xml"/>
  <Override ContentType="application/vnd.openxmlformats-officedocument.drawing+xml" PartName="/xl/drawings/drawing96.xml"/>
  <Override ContentType="application/vnd.openxmlformats-officedocument.drawing+xml" PartName="/xl/drawings/drawing40.xml"/>
  <Override ContentType="application/vnd.openxmlformats-officedocument.drawing+xml" PartName="/xl/drawings/drawing108.xml"/>
  <Override ContentType="application/vnd.openxmlformats-officedocument.drawing+xml" PartName="/xl/drawings/drawing49.xml"/>
  <Override ContentType="application/vnd.openxmlformats-officedocument.drawing+xml" PartName="/xl/drawings/drawing71.xml"/>
  <Override ContentType="application/vnd.openxmlformats-officedocument.drawing+xml" PartName="/xl/drawings/drawing19.xml"/>
  <Override ContentType="application/vnd.openxmlformats-officedocument.drawing+xml" PartName="/xl/drawings/drawing5.xml"/>
  <Override ContentType="application/vnd.openxmlformats-officedocument.drawing+xml" PartName="/xl/drawings/drawing55.xml"/>
  <Override ContentType="application/vnd.openxmlformats-officedocument.drawing+xml" PartName="/xl/drawings/drawing24.xml"/>
  <Override ContentType="application/vnd.openxmlformats-officedocument.drawing+xml" PartName="/xl/drawings/drawing85.xml"/>
  <Override ContentType="application/vnd.openxmlformats-officedocument.drawing+xml" PartName="/xl/drawings/drawing42.xml"/>
  <Override ContentType="application/vnd.openxmlformats-officedocument.drawing+xml" PartName="/xl/drawings/drawing67.xml"/>
  <Override ContentType="application/vnd.openxmlformats-officedocument.drawing+xml" PartName="/xl/drawings/drawing98.xml"/>
  <Override ContentType="application/vnd.openxmlformats-officedocument.drawing+xml" PartName="/xl/drawings/drawing101.xml"/>
  <Override ContentType="application/vnd.openxmlformats-officedocument.drawing+xml" PartName="/xl/drawings/drawing37.xml"/>
  <Override ContentType="application/vnd.openxmlformats-officedocument.drawing+xml" PartName="/xl/drawings/drawing105.xml"/>
  <Override ContentType="application/vnd.openxmlformats-officedocument.drawing+xml" PartName="/xl/drawings/drawing26.xml"/>
  <Override ContentType="application/vnd.openxmlformats-officedocument.drawing+xml" PartName="/xl/drawings/drawing51.xml"/>
  <Override ContentType="application/vnd.openxmlformats-officedocument.drawing+xml" PartName="/xl/drawings/drawing69.xml"/>
  <Override ContentType="application/vnd.openxmlformats-officedocument.drawing+xml" PartName="/xl/drawings/drawing94.xml"/>
  <Override ContentType="application/vnd.openxmlformats-officedocument.drawing+xml" PartName="/xl/drawings/drawing17.xml"/>
  <Override ContentType="application/vnd.openxmlformats-officedocument.drawing+xml" PartName="/xl/drawings/drawing43.xml"/>
  <Override ContentType="application/vnd.openxmlformats-officedocument.drawing+xml" PartName="/xl/drawings/drawing77.xml"/>
  <Override ContentType="application/vnd.openxmlformats-officedocument.drawing+xml" PartName="/xl/drawings/drawing86.xml"/>
  <Override ContentType="application/vnd.openxmlformats-officedocument.drawing+xml" PartName="/xl/drawings/drawing34.xml"/>
  <Override ContentType="application/vnd.openxmlformats-officedocument.drawing+xml" PartName="/xl/drawings/drawing60.xml"/>
  <Override ContentType="application/vnd.openxmlformats-officedocument.drawing+xml" PartName="/xl/drawings/drawing107.xml"/>
  <Override ContentType="application/vnd.openxmlformats-officedocument.drawing+xml" PartName="/xl/drawings/drawing103.xml"/>
  <Override ContentType="application/vnd.openxmlformats-officedocument.drawing+xml" PartName="/xl/drawings/drawing58.xml"/>
  <Override ContentType="application/vnd.openxmlformats-officedocument.drawing+xml" PartName="/xl/drawings/drawing45.xml"/>
  <Override ContentType="application/vnd.openxmlformats-officedocument.drawing+xml" PartName="/xl/drawings/drawing28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92.xml"/>
  <Override ContentType="application/vnd.openxmlformats-officedocument.drawing+xml" PartName="/xl/drawings/drawing32.xml"/>
  <Override ContentType="application/vnd.openxmlformats-officedocument.drawing+xml" PartName="/xl/drawings/drawing62.xml"/>
  <Override ContentType="application/vnd.openxmlformats-officedocument.drawing+xml" PartName="/xl/drawings/drawing75.xml"/>
  <Override ContentType="application/vnd.openxmlformats-officedocument.drawing+xml" PartName="/xl/drawings/drawing88.xml"/>
  <Override ContentType="application/vnd.openxmlformats-officedocument.drawing+xml" PartName="/xl/drawings/drawing8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ŠTAFETY 10x1" sheetId="1" r:id="rId4"/>
    <sheet state="visible" name="MINIFOTBAL 1-3" sheetId="2" r:id="rId5"/>
    <sheet state="visible" name="MINIFOTBAL 4-5" sheetId="3" r:id="rId6"/>
    <sheet state="visible" name="MINIFOTBAL 6-7 " sheetId="4" r:id="rId7"/>
    <sheet state="visible" name="MINIFOTBAL 8-9" sheetId="5" r:id="rId8"/>
    <sheet state="visible" name="STOLNÍ TENIS - DÍVKY 4-5" sheetId="6" r:id="rId9"/>
    <sheet state="visible" name="STOLNÍ TENIS - DÍVKY 6-7" sheetId="7" r:id="rId10"/>
    <sheet state="visible" name="STOLNÍ TENIS - DÍVKY 8-9" sheetId="8" r:id="rId11"/>
    <sheet state="visible" name="STOLNÍ TENIS - CHLAPCI 4-5" sheetId="9" r:id="rId12"/>
    <sheet state="visible" name="STOLNÍ TENIS - CHLAPCI 6-7" sheetId="10" r:id="rId13"/>
    <sheet state="visible" name="STOLNÍ TENIS - CHLAPCI 8-9" sheetId="11" r:id="rId14"/>
    <sheet state="visible" name="STOLNÍ TENIS - ČTYŘHRA DÍVKY" sheetId="12" r:id="rId15"/>
    <sheet state="visible" name="STOLNÍ TENIS - ČTYŘHRA CHLAPCI" sheetId="13" r:id="rId16"/>
    <sheet state="visible" name="VOLEJBAL ŽÁCI" sheetId="14" r:id="rId17"/>
    <sheet state="visible" name="VOLEJBAL ŽÁKYNĚ" sheetId="15" r:id="rId18"/>
    <sheet state="visible" name="PŘEHAZOVANÁ" sheetId="16" r:id="rId19"/>
    <sheet state="visible" name="VYBÍJENÁ ŽÁCI" sheetId="17" r:id="rId20"/>
    <sheet state="visible" name="VYBÍJENÁ ŽÁKYNĚ" sheetId="18" r:id="rId21"/>
    <sheet state="visible" name="TENIS - DÍVKY 4-5" sheetId="19" r:id="rId22"/>
    <sheet state="visible" name="TENIS - DÍVKY 6-7" sheetId="20" r:id="rId23"/>
    <sheet state="visible" name="TENIS - DÍVKY 8-9" sheetId="21" r:id="rId24"/>
    <sheet state="visible" name="TENIS - CHLAPCI 4-5" sheetId="22" r:id="rId25"/>
    <sheet state="visible" name="TENIS - CHLAPCI 6-7" sheetId="23" r:id="rId26"/>
    <sheet state="visible" name="TENIS - CHLAPCI 8-9" sheetId="24" r:id="rId27"/>
    <sheet state="visible" name="TENIS - ČTYŘHRA DÍVKY" sheetId="25" r:id="rId28"/>
    <sheet state="visible" name="TENIS - ČTYŘHRA CHLAPCI" sheetId="26" r:id="rId29"/>
    <sheet state="visible" name="NOHEJBAL DVOJICE" sheetId="27" r:id="rId30"/>
    <sheet state="visible" name="NOHEJBAL TROJICE" sheetId="28" r:id="rId31"/>
    <sheet state="visible" name="PL. PRSA DÍVKY - 1-3" sheetId="29" r:id="rId32"/>
    <sheet state="visible" name="PL. KRAUL DÍVKY - 1-3" sheetId="30" r:id="rId33"/>
    <sheet state="visible" name="PL. ZNAK DÍVKY - 1-3" sheetId="31" r:id="rId34"/>
    <sheet state="visible" name="PL. PRSA CHLAPCI - 1-3" sheetId="32" r:id="rId35"/>
    <sheet state="visible" name="PL. KRAUL CHLAPCI - 1-3" sheetId="33" r:id="rId36"/>
    <sheet state="visible" name="PL. ZNAK CHLAPCI - 1-3" sheetId="34" r:id="rId37"/>
    <sheet state="visible" name="PL. PRSA DÍVKY - 4-5" sheetId="35" r:id="rId38"/>
    <sheet state="visible" name="PL. KRAUL DÍVKY - 4-5" sheetId="36" r:id="rId39"/>
    <sheet state="visible" name="PL. ZNAK DÍVKY - 4-5" sheetId="37" r:id="rId40"/>
    <sheet state="visible" name="PL. PRSA CHLAPCI - 4-5" sheetId="38" r:id="rId41"/>
    <sheet state="visible" name="PL. KRAUL CHLAPCI - 4-5" sheetId="39" r:id="rId42"/>
    <sheet state="visible" name="PL. ZNAK CHLAPCI - 4-5" sheetId="40" r:id="rId43"/>
    <sheet state="visible" name="PL. PRSA DÍVKY - 6-7" sheetId="41" r:id="rId44"/>
    <sheet state="visible" name="PL. KRAUL DÍVKY - 6-7" sheetId="42" r:id="rId45"/>
    <sheet state="visible" name="PL. ZNAK DÍVKY - 6-7" sheetId="43" r:id="rId46"/>
    <sheet state="visible" name="PL. PRSA CHLAPCI - 6-7" sheetId="44" r:id="rId47"/>
    <sheet state="visible" name="PL. KRAUL CHLAPCI - 6-7" sheetId="45" r:id="rId48"/>
    <sheet state="visible" name="PL. ZNAK CHLAPCI - 6-7" sheetId="46" r:id="rId49"/>
    <sheet state="visible" name="PL. PRSA DÍVKY - 8-9" sheetId="47" r:id="rId50"/>
    <sheet state="visible" name="PL. KRAUL DÍVKY - 8-9" sheetId="48" r:id="rId51"/>
    <sheet state="visible" name="PL. ZNAK DÍVKY - 8-9" sheetId="49" r:id="rId52"/>
    <sheet state="visible" name="PL. PRSA CHLAPCI - 8-9" sheetId="50" r:id="rId53"/>
    <sheet state="visible" name="PL. KRAUL CHLAPCI - 8-9" sheetId="51" r:id="rId54"/>
    <sheet state="visible" name="PL. ZNAK CHLAPCI - 8-9" sheetId="52" r:id="rId55"/>
    <sheet state="visible" name="PL. DÍVKY 4x PRSA- 8-9" sheetId="53" r:id="rId56"/>
    <sheet state="visible" name="PL. DÍVKY 4xKRAUL - 8-9" sheetId="54" r:id="rId57"/>
    <sheet state="visible" name="PL. CHLAPCI 4x PRSA- 8-9" sheetId="55" r:id="rId58"/>
    <sheet state="visible" name="PL. CHLAPCI 4xKRAUL - 8-9" sheetId="56" r:id="rId59"/>
    <sheet state="visible" name="DUATLON DÍVKY - 6-7" sheetId="57" r:id="rId60"/>
    <sheet state="visible" name="DUATLON CHLAPCI - 6-7" sheetId="58" r:id="rId61"/>
    <sheet state="visible" name="DUATLON DÍVKY - 8-9" sheetId="59" r:id="rId62"/>
    <sheet state="visible" name="DUATLON CHLAPCI - 8-9" sheetId="60" r:id="rId63"/>
    <sheet state="visible" name="BADMINTON DÍVKY - 6-7" sheetId="61" r:id="rId64"/>
    <sheet state="visible" name="BADMINTON DÍVKY - 8-9" sheetId="62" r:id="rId65"/>
    <sheet state="visible" name="BADMINTON CHLAPCI - 6-7" sheetId="63" r:id="rId66"/>
    <sheet state="visible" name="BADMINTON CHLAPCI - 8-9" sheetId="64" r:id="rId67"/>
    <sheet state="visible" name="FLORBAL 4-5" sheetId="65" r:id="rId68"/>
    <sheet state="visible" name="FLORBAL ŽÁCI 6-9" sheetId="66" r:id="rId69"/>
    <sheet state="visible" name="FLORBAL ŽÁKYNĚ 6-9 " sheetId="67" r:id="rId70"/>
    <sheet state="visible" name="BASKETBAL ŽÁKYNĚ 8-9" sheetId="68" r:id="rId71"/>
    <sheet state="visible" name="BASKETBAL ŽÁCI 8-9 " sheetId="69" r:id="rId72"/>
    <sheet state="visible" name="A- 50m dívky 1-3" sheetId="70" r:id="rId73"/>
    <sheet state="visible" name="A- dálka dívky 1-3" sheetId="71" r:id="rId74"/>
    <sheet state="visible" name="A- míček dívky 1-3" sheetId="72" r:id="rId75"/>
    <sheet state="visible" name="A- 50m chlapci 1-3" sheetId="73" r:id="rId76"/>
    <sheet state="visible" name="A- dálka chlapci 1-3" sheetId="74" r:id="rId77"/>
    <sheet state="visible" name="A- míček chlapci 1-3" sheetId="75" r:id="rId78"/>
    <sheet state="visible" name="A- 300m dívky 4-5" sheetId="76" r:id="rId79"/>
    <sheet state="visible" name="A- 50m dívky 4-5" sheetId="77" r:id="rId80"/>
    <sheet state="visible" name="A- dálka dívky 4-5" sheetId="78" r:id="rId81"/>
    <sheet state="visible" name="A- míček dívky 4-5" sheetId="79" r:id="rId82"/>
    <sheet state="visible" name="A- 50m chlapci 4-5" sheetId="80" r:id="rId83"/>
    <sheet state="visible" name="A- 400m chlapci 4-5" sheetId="81" r:id="rId84"/>
    <sheet state="visible" name="A- dálka chlapci 4-5" sheetId="82" r:id="rId85"/>
    <sheet state="visible" name="A- míček chlapci 4-5" sheetId="83" r:id="rId86"/>
    <sheet state="visible" name="A- 60m dívky 6-7" sheetId="84" r:id="rId87"/>
    <sheet state="visible" name="A- 600m dívky 6-7" sheetId="85" r:id="rId88"/>
    <sheet state="visible" name="A- dálka dívky 6-7" sheetId="86" r:id="rId89"/>
    <sheet state="visible" name="A- míček dívky 6-7" sheetId="87" r:id="rId90"/>
    <sheet state="visible" name="A- štafeta dívky 6-7" sheetId="88" r:id="rId91"/>
    <sheet state="visible" name="A- výška dívky 6-7" sheetId="89" r:id="rId92"/>
    <sheet state="visible" name="A- 60m chlapci 6-7" sheetId="90" r:id="rId93"/>
    <sheet state="visible" name="A- 1000m chlapci 6-7" sheetId="91" r:id="rId94"/>
    <sheet state="visible" name="A- dálka chlapci 6-7" sheetId="92" r:id="rId95"/>
    <sheet state="visible" name="A- míček chlapci 6-7" sheetId="93" r:id="rId96"/>
    <sheet state="visible" name="A- výška chlapci 6-7" sheetId="94" r:id="rId97"/>
    <sheet state="visible" name="A- štafeta chlapci 6-7" sheetId="95" r:id="rId98"/>
    <sheet state="visible" name="A- 60m dívky 8-9" sheetId="96" r:id="rId99"/>
    <sheet state="visible" name="A- 800m dívky 8-9" sheetId="97" r:id="rId100"/>
    <sheet state="visible" name="A- dálka dívky 8-9" sheetId="98" r:id="rId101"/>
    <sheet state="visible" name="A- koule dívky 8-9" sheetId="99" r:id="rId102"/>
    <sheet state="visible" name="A- výška dívky 8-9" sheetId="100" r:id="rId103"/>
    <sheet state="visible" name="A- štafeta dívky 8-9" sheetId="101" r:id="rId104"/>
    <sheet state="visible" name="A- 60m chlapci 8-9" sheetId="102" r:id="rId105"/>
    <sheet state="visible" name="A- 1500m chlapci 8-9" sheetId="103" r:id="rId106"/>
    <sheet state="visible" name="A- dálka chlapci 8-9" sheetId="104" r:id="rId107"/>
    <sheet state="visible" name="A- koule chlapci 8-9" sheetId="105" r:id="rId108"/>
    <sheet state="visible" name="A- výška chlapci 8-9" sheetId="106" r:id="rId109"/>
    <sheet state="visible" name="A- štafeta chlapci 8-9" sheetId="107" r:id="rId110"/>
    <sheet state="visible" name="SEZNAM ŠKOL" sheetId="108" r:id="rId111"/>
    <sheet state="visible" name="A- maraton žáci" sheetId="109" r:id="rId112"/>
    <sheet state="visible" name="A- maraton žákyně" sheetId="110" r:id="rId113"/>
  </sheets>
  <definedNames>
    <definedName hidden="1" localSheetId="69" name="_xlnm._FilterDatabase">'A- 50m dívky 1-3'!$B$31:$H$55</definedName>
    <definedName hidden="1" localSheetId="70" name="_xlnm._FilterDatabase">'A- dálka dívky 1-3'!$C$31:$I$55</definedName>
    <definedName hidden="1" localSheetId="71" name="_xlnm._FilterDatabase">'A- míček dívky 1-3'!$C$31:$I$52</definedName>
    <definedName hidden="1" localSheetId="72" name="_xlnm._FilterDatabase">'A- 50m chlapci 1-3'!$B$31:$I$55</definedName>
    <definedName hidden="1" localSheetId="73" name="_xlnm._FilterDatabase">'A- dálka chlapci 1-3'!$B$31:$I$54</definedName>
    <definedName hidden="1" localSheetId="74" name="_xlnm._FilterDatabase">'A- míček chlapci 1-3'!$C$31:$I$53</definedName>
    <definedName hidden="1" localSheetId="75" name="_xlnm._FilterDatabase">'A- 300m dívky 4-5'!$C$31:$H$54</definedName>
    <definedName hidden="1" localSheetId="76" name="_xlnm._FilterDatabase">'A- 50m dívky 4-5'!$B$31:$H$55</definedName>
    <definedName hidden="1" localSheetId="77" name="_xlnm._FilterDatabase">'A- dálka dívky 4-5'!$C$31:$I$57</definedName>
    <definedName hidden="1" localSheetId="78" name="_xlnm._FilterDatabase">'A- míček dívky 4-5'!$C$31:$I$52</definedName>
    <definedName hidden="1" localSheetId="79" name="_xlnm._FilterDatabase">'A- 50m chlapci 4-5'!$C$31:$H$57</definedName>
    <definedName hidden="1" localSheetId="80" name="_xlnm._FilterDatabase">'A- 400m chlapci 4-5'!$C$31:$H$56</definedName>
    <definedName hidden="1" localSheetId="81" name="_xlnm._FilterDatabase">'A- dálka chlapci 4-5'!$C$31:$I$54</definedName>
    <definedName hidden="1" localSheetId="82" name="_xlnm._FilterDatabase">'A- míček chlapci 4-5'!$C$31:$I$57</definedName>
    <definedName hidden="1" localSheetId="83" name="_xlnm._FilterDatabase">'A- 60m dívky 6-7'!$C$31:$H$60</definedName>
    <definedName hidden="1" localSheetId="84" name="_xlnm._FilterDatabase">'A- 600m dívky 6-7'!$C$31:$G$51</definedName>
    <definedName hidden="1" localSheetId="85" name="_xlnm._FilterDatabase">'A- dálka dívky 6-7'!$C$31:$I$52</definedName>
    <definedName hidden="1" localSheetId="86" name="_xlnm._FilterDatabase">'A- míček dívky 6-7'!$C$31:$I$52</definedName>
    <definedName hidden="1" localSheetId="87" name="_xlnm._FilterDatabase">'A- štafeta dívky 6-7'!$B$6:$D$14</definedName>
    <definedName hidden="1" localSheetId="89" name="_xlnm._FilterDatabase">'A- 60m chlapci 6-7'!$C$31:$H$59</definedName>
    <definedName hidden="1" localSheetId="90" name="_xlnm._FilterDatabase">'A- 1000m chlapci 6-7'!$C$31:$G$52</definedName>
    <definedName hidden="1" localSheetId="91" name="_xlnm._FilterDatabase">'A- dálka chlapci 6-7'!$C$31:$I$49</definedName>
    <definedName hidden="1" localSheetId="92" name="_xlnm._FilterDatabase">'A- míček chlapci 6-7'!$C$31:$I$59</definedName>
    <definedName hidden="1" localSheetId="95" name="_xlnm._FilterDatabase">'A- 60m dívky 8-9'!$C$31:$H$52</definedName>
    <definedName hidden="1" localSheetId="96" name="_xlnm._FilterDatabase">'A- 800m dívky 8-9'!$C$31:$G$42</definedName>
    <definedName hidden="1" localSheetId="97" name="_xlnm._FilterDatabase">'A- dálka dívky 8-9'!$C$31:$I$48</definedName>
    <definedName hidden="1" localSheetId="98" name="_xlnm._FilterDatabase">'A- koule dívky 8-9'!$C$31:$I$43</definedName>
    <definedName hidden="1" localSheetId="99" name="_xlnm._FilterDatabase">'A- výška dívky 8-9'!$B$31:$F$44</definedName>
    <definedName hidden="1" localSheetId="101" name="_xlnm._FilterDatabase">'A- 60m chlapci 8-9'!$C$31:$H$49</definedName>
    <definedName hidden="1" localSheetId="102" name="_xlnm._FilterDatabase">'A- 1500m chlapci 8-9'!$C$31:$G$44</definedName>
    <definedName hidden="1" localSheetId="103" name="_xlnm._FilterDatabase">'A- dálka chlapci 8-9'!$C$30:$I$51</definedName>
    <definedName hidden="1" localSheetId="104" name="_xlnm._FilterDatabase">'A- koule chlapci 8-9'!$B$31:$F$49</definedName>
  </definedNames>
  <calcPr/>
  <extLst>
    <ext uri="GoogleSheetsCustomDataVersion2">
      <go:sheetsCustomData xmlns:go="http://customooxmlschemas.google.com/" r:id="rId114" roundtripDataChecksum="f3pULmc5sF6SctwZIOn9IyrOu8h/RFGhEOgtMTouiMw="/>
    </ext>
  </extLst>
</workbook>
</file>

<file path=xl/sharedStrings.xml><?xml version="1.0" encoding="utf-8"?>
<sst xmlns="http://schemas.openxmlformats.org/spreadsheetml/2006/main" count="8446" uniqueCount="1397">
  <si>
    <t>SPORT</t>
  </si>
  <si>
    <t>ŠTAFEFETOVÝ ZÁVOD 10x1 KOLO</t>
  </si>
  <si>
    <t>VÝSLEDKY</t>
  </si>
  <si>
    <t>POŘADÍ</t>
  </si>
  <si>
    <t>ŠKOLA</t>
  </si>
  <si>
    <t>VÝSLEDNÝ ČAS</t>
  </si>
  <si>
    <t>1.</t>
  </si>
  <si>
    <t>ZŠ Komenského Čelákovice</t>
  </si>
  <si>
    <t>2.</t>
  </si>
  <si>
    <t>Gymnázium Čelákovice</t>
  </si>
  <si>
    <t>3.</t>
  </si>
  <si>
    <t>ZŠ a MŠ Nehvizdy</t>
  </si>
  <si>
    <t>4.</t>
  </si>
  <si>
    <t>ZŠ Semice</t>
  </si>
  <si>
    <t>5.</t>
  </si>
  <si>
    <t>ZŠ Kamenka Čelákovice</t>
  </si>
  <si>
    <t>6.</t>
  </si>
  <si>
    <t>Gymnázium Brandýs nad Labem</t>
  </si>
  <si>
    <t>7.</t>
  </si>
  <si>
    <t>ZŠ Zeleneč</t>
  </si>
  <si>
    <t>8.</t>
  </si>
  <si>
    <t>MILLS Čelákovice</t>
  </si>
  <si>
    <t>9.</t>
  </si>
  <si>
    <t>ZŠ Jirny</t>
  </si>
  <si>
    <t>10.</t>
  </si>
  <si>
    <t>ZáŠkola Brandýs nad Labem</t>
  </si>
  <si>
    <t>11.</t>
  </si>
  <si>
    <t>ZŠ Lázně Toušeň</t>
  </si>
  <si>
    <t>SEZNAM PŘIHLÁŠENÝCH</t>
  </si>
  <si>
    <t>ANO</t>
  </si>
  <si>
    <t>NE</t>
  </si>
  <si>
    <t>MINIFOTBAL 1. - 3. TŘÍDA</t>
  </si>
  <si>
    <t>POČET BODŮ</t>
  </si>
  <si>
    <t>MINIFOTBAL 4. - 5. TŘÍDA</t>
  </si>
  <si>
    <t>MINIFOTBAL 6. - 7. TŘÍDA</t>
  </si>
  <si>
    <t>MINIFOTBAL 8. - 9. TŘÍDA</t>
  </si>
  <si>
    <t>STOLNÍ TENIS - DVOUHRA DÍVKY - 4. - 5. TŘÍDA</t>
  </si>
  <si>
    <t>PŘÍJMENÍ A JMÉNO</t>
  </si>
  <si>
    <t>Dušková Viktorie</t>
  </si>
  <si>
    <t>Gažíková Magdalena</t>
  </si>
  <si>
    <t>Kuklová Lucie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</si>
  <si>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</si>
  <si>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</si>
  <si>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</si>
  <si>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</si>
  <si>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</si>
  <si>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</si>
  <si>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</si>
  <si>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</si>
  <si>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</si>
  <si>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</si>
  <si>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Přijmení a jméno</t>
  </si>
  <si>
    <t>ROK NAROZENÍ</t>
  </si>
  <si>
    <t xml:space="preserve">Bruknerová Eliška </t>
  </si>
  <si>
    <t>Jansová Valentýna</t>
  </si>
  <si>
    <t>Karásková Laura</t>
  </si>
  <si>
    <t>Holanová Sofie</t>
  </si>
  <si>
    <t>Jílková Alžběta</t>
  </si>
  <si>
    <t>Jílková Michala</t>
  </si>
  <si>
    <t>Suchá Viktorie</t>
  </si>
  <si>
    <t>Lysická Ema</t>
  </si>
  <si>
    <t>Shrbená Renata</t>
  </si>
  <si>
    <t>Choděrová Sofie</t>
  </si>
  <si>
    <t>Vojtíšková Adéla</t>
  </si>
  <si>
    <t>Zybailová Žeňa</t>
  </si>
  <si>
    <t>STOLNÍ TENIS - DVOUHRA DÍVKY - 6. - 7. TŘÍDA</t>
  </si>
  <si>
    <t>Flekačová Justina</t>
  </si>
  <si>
    <t>Počárovská M.</t>
  </si>
  <si>
    <t>Houšková Veronika</t>
  </si>
  <si>
    <t xml:space="preserve">Ptáková Karolína </t>
  </si>
  <si>
    <t xml:space="preserve">Kořínková Joelle </t>
  </si>
  <si>
    <t>Fabiánová Sára</t>
  </si>
  <si>
    <t>Procházková Karolína</t>
  </si>
  <si>
    <t>Semecká Martina</t>
  </si>
  <si>
    <t>Keltnerová Nikola</t>
  </si>
  <si>
    <t>Durdynetsová Diana</t>
  </si>
  <si>
    <t>Kallerová Diana</t>
  </si>
  <si>
    <t>Kilingerová Berenika/Vaněčková Lara 6.B/7.C</t>
  </si>
  <si>
    <t>2011/2010</t>
  </si>
  <si>
    <t>Hašková Tereza 7.A</t>
  </si>
  <si>
    <t>STOLNÍ TENIS - DVOUHRA DÍVKY - 8. - 9. TŘÍDA</t>
  </si>
  <si>
    <t>Gruľová Marie</t>
  </si>
  <si>
    <t>Jandová Klára</t>
  </si>
  <si>
    <t>Bidzilia Sofie</t>
  </si>
  <si>
    <t>Václavíková Daniela</t>
  </si>
  <si>
    <t>Šimonová Sofie</t>
  </si>
  <si>
    <t>Jelínková Adriana</t>
  </si>
  <si>
    <t>Jílková Zuzana</t>
  </si>
  <si>
    <t>Kleinová Sylva</t>
  </si>
  <si>
    <t>Bernášková Nat.</t>
  </si>
  <si>
    <t>Chramostová Tereza</t>
  </si>
  <si>
    <t>Bidzilia Barbora</t>
  </si>
  <si>
    <t>Jeřábková Elikša</t>
  </si>
  <si>
    <t>Miškovská Marie Anna</t>
  </si>
  <si>
    <t>Dospíšilová Kamila</t>
  </si>
  <si>
    <t>Hanžlíková Viktorie</t>
  </si>
  <si>
    <t>STOLNÍ TENIS - DVOUHRA CHLAPCI - 4. - 5. TŘÍDA</t>
  </si>
  <si>
    <t>Janoušek Jiří</t>
  </si>
  <si>
    <t>Dušák Adam</t>
  </si>
  <si>
    <t>Kukla Tomáš</t>
  </si>
  <si>
    <t>Raptoš David</t>
  </si>
  <si>
    <t>Vaněk Boris</t>
  </si>
  <si>
    <t>Maksymiuk Denys</t>
  </si>
  <si>
    <t>Vlasák Vladimír</t>
  </si>
  <si>
    <t>Pelant Marek</t>
  </si>
  <si>
    <t>Vacula Karel</t>
  </si>
  <si>
    <t>Suchý Radek</t>
  </si>
  <si>
    <t>Policar Matouš</t>
  </si>
  <si>
    <t>Kain Maxmilián</t>
  </si>
  <si>
    <t xml:space="preserve">Agres Filip </t>
  </si>
  <si>
    <t>Nožíř Adam</t>
  </si>
  <si>
    <t>Švehla Vojtěch</t>
  </si>
  <si>
    <t>Klíma Vladimír</t>
  </si>
  <si>
    <t>Korejza Richard</t>
  </si>
  <si>
    <t>Nesper Oliver</t>
  </si>
  <si>
    <t>Beneš Matyáš</t>
  </si>
  <si>
    <t>STOLNÍ TENIS - DVOUHRA CHLAPCI - 6. -7. TŘÍDA</t>
  </si>
  <si>
    <t>Červený Lukáš</t>
  </si>
  <si>
    <t>Jansa Antonín</t>
  </si>
  <si>
    <t>Mrozek Tobiáš</t>
  </si>
  <si>
    <t>Mandys Matyáš</t>
  </si>
  <si>
    <t>Čekan René</t>
  </si>
  <si>
    <t>Eggerth Kryštof</t>
  </si>
  <si>
    <t>Brůček Jakub</t>
  </si>
  <si>
    <t>Málek Jiří</t>
  </si>
  <si>
    <t>Čermk Tomáš</t>
  </si>
  <si>
    <t>Serbus Matouš</t>
  </si>
  <si>
    <t>Kočvara Denis</t>
  </si>
  <si>
    <t>Libánský Šimon</t>
  </si>
  <si>
    <t>Holý Lukáš</t>
  </si>
  <si>
    <t>Petrtýl Daniel</t>
  </si>
  <si>
    <t>Hlaváček Felix Eliáš</t>
  </si>
  <si>
    <t>Nedoma Karel</t>
  </si>
  <si>
    <t>Plička Jindřich</t>
  </si>
  <si>
    <t>Slavíček Martin</t>
  </si>
  <si>
    <t>Zatloukal Filip</t>
  </si>
  <si>
    <t>Chvátina Václav</t>
  </si>
  <si>
    <t>Jecha Jakub</t>
  </si>
  <si>
    <t>Navrátil Jakub</t>
  </si>
  <si>
    <t>Škulavík Martin</t>
  </si>
  <si>
    <t>Děkanovský Patrik</t>
  </si>
  <si>
    <t>Opálka Robert</t>
  </si>
  <si>
    <t>STOLNÍ TENIS - DVOUHRA CHLAPCI - 8. -9. TŘÍDA</t>
  </si>
  <si>
    <t>Ulman Nikolas</t>
  </si>
  <si>
    <t>Fučík Vojtěch</t>
  </si>
  <si>
    <t>Červený David</t>
  </si>
  <si>
    <t>Hiblbauer David</t>
  </si>
  <si>
    <t>Král Šimon</t>
  </si>
  <si>
    <t>Kubela Kamil</t>
  </si>
  <si>
    <t>Aujeský Matyáš</t>
  </si>
  <si>
    <t>Pavliš Michal</t>
  </si>
  <si>
    <t>Čermák Jakub</t>
  </si>
  <si>
    <t>Hendrych Alex</t>
  </si>
  <si>
    <t>Hála Tomáš</t>
  </si>
  <si>
    <t>Šuráň Vítek/Boura Adam 8.B/9.B</t>
  </si>
  <si>
    <t>Cveček Filip 8.C</t>
  </si>
  <si>
    <t>Kodera Matyáš 9.A</t>
  </si>
  <si>
    <t>Soukal Štěpán 9.C</t>
  </si>
  <si>
    <t>Pop Michal</t>
  </si>
  <si>
    <t>Kubík Ondřej</t>
  </si>
  <si>
    <t>Gažík Václav</t>
  </si>
  <si>
    <t>Veselý Jan</t>
  </si>
  <si>
    <t>STOLNÍ TENIS - ČTYŘHRA DÍVKY - 8. - 9. TŘÍDA</t>
  </si>
  <si>
    <t>Gruľová Marie a Bidzilia Sofie</t>
  </si>
  <si>
    <t>Jandová Klára a Šimonová Sofie</t>
  </si>
  <si>
    <t>Kallerová a Bidzilia Barbora</t>
  </si>
  <si>
    <t>Semecká Martina a Jelínková Adriana</t>
  </si>
  <si>
    <t>Kleinová Sylva a Bernášková Nat.</t>
  </si>
  <si>
    <t>STOLNÍ TENIS - ČTYŘHRA CHLAPCI - 8. - 9. TŘÍDA</t>
  </si>
  <si>
    <t>Ulman Nikolas a Mrozek Tobiáš</t>
  </si>
  <si>
    <t>Pavlíš Michal a Serbus Matouš</t>
  </si>
  <si>
    <t>Cveček Filip a Hnízdil David</t>
  </si>
  <si>
    <t>Král Šimon a Červený David</t>
  </si>
  <si>
    <t>Málek Jiří a Brůček Jakub</t>
  </si>
  <si>
    <t>Šuráň Vítek a Kodera Matyáš</t>
  </si>
  <si>
    <t>Kosek Tomáš a Voldán Jakub</t>
  </si>
  <si>
    <t>Hurych Tomáš a Pavlas Matěj</t>
  </si>
  <si>
    <t>VOLEJBAL - STARŠÍ ŽÁCI 8. – 9. TŘ.</t>
  </si>
  <si>
    <t>VOLEJBAL - STARŠÍ ŽÁKYNĚ 8. – 9. TŘ.</t>
  </si>
  <si>
    <t>PŘEHAZOVANÁ SMÍŠENÁ</t>
  </si>
  <si>
    <t>VYBÍJENÁ - ŽÁCI 4. – 5. TŘ.</t>
  </si>
  <si>
    <t>VYBÍJENÁ - ŽÁKYNĚ 4. – 5. TŘ.</t>
  </si>
  <si>
    <t>TENIS - DVOUHRA DÍVKY - 4. - 5. TŘÍDA</t>
  </si>
  <si>
    <t>Klaudová Vanda</t>
  </si>
  <si>
    <t>Švarcová Barbora</t>
  </si>
  <si>
    <t>Sofie Tomková</t>
  </si>
  <si>
    <t>Laura Karásková</t>
  </si>
  <si>
    <t>Smíšková Ema</t>
  </si>
  <si>
    <t>Nováková Viktorie</t>
  </si>
  <si>
    <t>Brázdová Justýna</t>
  </si>
  <si>
    <t>Geistová Adéla</t>
  </si>
  <si>
    <t>Strachová Eliška</t>
  </si>
  <si>
    <t>Prokopovičová Karolína</t>
  </si>
  <si>
    <t>Chmelenská Lucie</t>
  </si>
  <si>
    <t>Klučinová Emma</t>
  </si>
  <si>
    <t>Brandejsová Amálie</t>
  </si>
  <si>
    <t>Pokorná Zuzana</t>
  </si>
  <si>
    <t>Břízová Karolína</t>
  </si>
  <si>
    <t>TENIS - DVOUHRA DÍVKY - 6. - 7. TŘÍDA</t>
  </si>
  <si>
    <t>Kolářová Michaela</t>
  </si>
  <si>
    <t>Beerová Katarína</t>
  </si>
  <si>
    <t>Počárovská Marie 6.C</t>
  </si>
  <si>
    <t>Gočová Petra</t>
  </si>
  <si>
    <t>Kallerová Diana 6.C</t>
  </si>
  <si>
    <t>Králíková Elena 6.C</t>
  </si>
  <si>
    <t>Modráková Kateřina 7.B</t>
  </si>
  <si>
    <t>Trbušková Sofie</t>
  </si>
  <si>
    <t>Hlásná Agáta</t>
  </si>
  <si>
    <t>Bohuslavová Beata</t>
  </si>
  <si>
    <t>Maršálková Natali</t>
  </si>
  <si>
    <t>Maďarová Agáta</t>
  </si>
  <si>
    <t>TENIS - DVOUHRA DÍVKY - 8. - 9. TŘÍDA</t>
  </si>
  <si>
    <t>Bidzilia Barbora 9.A</t>
  </si>
  <si>
    <t>Smíšková Iva</t>
  </si>
  <si>
    <t>Nela Šikýřová</t>
  </si>
  <si>
    <t>Mariana Gabrielová</t>
  </si>
  <si>
    <t>Kolářová Daniela</t>
  </si>
  <si>
    <t>Tydlačková Nikola</t>
  </si>
  <si>
    <t>Sas Karolína</t>
  </si>
  <si>
    <t>Zumrová Matylda 8.C</t>
  </si>
  <si>
    <t>Bernášková Natálie 8.D</t>
  </si>
  <si>
    <t>Horáková Šárka 8.C</t>
  </si>
  <si>
    <t>Kašparovská Adriana</t>
  </si>
  <si>
    <t>Bohuslavová Aneta</t>
  </si>
  <si>
    <t>Novotná Aneta</t>
  </si>
  <si>
    <t>TENIS - DVOUHRA CHLAPCI - 4. - 5. TŘÍDA</t>
  </si>
  <si>
    <t>Mutinský Šimon</t>
  </si>
  <si>
    <t>Nikola Barbalič</t>
  </si>
  <si>
    <t>Vladimír Vlasák</t>
  </si>
  <si>
    <t>Filip Lukáš</t>
  </si>
  <si>
    <t>Růžička Tomáš</t>
  </si>
  <si>
    <t>Pavel Blümel</t>
  </si>
  <si>
    <t>Beneš Adam</t>
  </si>
  <si>
    <t>Řehák Sebastian</t>
  </si>
  <si>
    <t>Jelínek Filip</t>
  </si>
  <si>
    <t>Brůček Lukáš</t>
  </si>
  <si>
    <t>Němec Richard</t>
  </si>
  <si>
    <t>TENIS - DVOUHRA CHLAPCI - 6. - 7. TŘÍDA</t>
  </si>
  <si>
    <t>Oliver Polášek</t>
  </si>
  <si>
    <t>Soukup Marek 6.C</t>
  </si>
  <si>
    <t>Petrtýl Daniel 7.B</t>
  </si>
  <si>
    <t>Lukáš Červený</t>
  </si>
  <si>
    <t>René Čekan</t>
  </si>
  <si>
    <t>Hrstka Mikuláš</t>
  </si>
  <si>
    <t>Kouba Dominik</t>
  </si>
  <si>
    <t xml:space="preserve">Vodák Martin </t>
  </si>
  <si>
    <t>Manhart Matěj</t>
  </si>
  <si>
    <t>Durdynets Dominik</t>
  </si>
  <si>
    <t>Holý Lukáš 7.A</t>
  </si>
  <si>
    <t>Bendžuch Samuel 6.C</t>
  </si>
  <si>
    <t>Raška Marek</t>
  </si>
  <si>
    <t>Růžička Jan</t>
  </si>
  <si>
    <t>Zajíc Daniel</t>
  </si>
  <si>
    <t>Chvátlina Václav</t>
  </si>
  <si>
    <t xml:space="preserve">Keřtof Jakub </t>
  </si>
  <si>
    <t>Malý Alex</t>
  </si>
  <si>
    <t>Odehnal Adam</t>
  </si>
  <si>
    <t>Vyleťal Lukáš</t>
  </si>
  <si>
    <t>TENIS - DVOUHRA CHLAPCI - 8. - 9. TŘÍDA</t>
  </si>
  <si>
    <t>Vališ Šimon</t>
  </si>
  <si>
    <t>Cveček Filip</t>
  </si>
  <si>
    <t>David Červený</t>
  </si>
  <si>
    <t xml:space="preserve">Augusta Alex </t>
  </si>
  <si>
    <t>Goč Ladislav</t>
  </si>
  <si>
    <t>2010/2008</t>
  </si>
  <si>
    <t>Šuráň Vítek 8.B</t>
  </si>
  <si>
    <t>Kosek Tomáš</t>
  </si>
  <si>
    <t>Hladík Lukáš</t>
  </si>
  <si>
    <t>Uldrich Matyáš,</t>
  </si>
  <si>
    <t>Kudrna Kryštof</t>
  </si>
  <si>
    <t>Holan Tomáš</t>
  </si>
  <si>
    <t>TENIS - ČTYŘHRA DÍVKY - 8. 9. TŘÍDA</t>
  </si>
  <si>
    <t>Kolářová Daniela + Smíšková Iva</t>
  </si>
  <si>
    <t>Bidzilia Barbora 9.A a Počárovská Marie</t>
  </si>
  <si>
    <t>Tydlačková Nikola + Sas Karolína</t>
  </si>
  <si>
    <t>Nela Šikýřová a Tereza Houštecká</t>
  </si>
  <si>
    <t>2009 + 2010</t>
  </si>
  <si>
    <t>Bernášková Natálie 8.D a Horáková Šárka 8.C</t>
  </si>
  <si>
    <t>Bidzilia Sofie, Bohuslavová Aneta</t>
  </si>
  <si>
    <t>Jandová Klára a Jelínková Adriana</t>
  </si>
  <si>
    <t>Šimonová Sofie a Novotná Aneta</t>
  </si>
  <si>
    <t>TENIS - ČTYŘHRA CHLAPCI - 8. 9. TŘÍDA</t>
  </si>
  <si>
    <t>Červený David+ Polášek Oliver</t>
  </si>
  <si>
    <t>Soukup Marek a Kodera Matyáš</t>
  </si>
  <si>
    <t>Odehnal Adam a Vyleťal Lukáš</t>
  </si>
  <si>
    <t>Vališ Šimon + Augusta Alex nebo Goč Ladislav</t>
  </si>
  <si>
    <t>2009 + 2010 nebo 2008</t>
  </si>
  <si>
    <t>Nedorost Jakub a Kodera Matyáš</t>
  </si>
  <si>
    <t>Kudrna Kryštof Uldrich Matyáš</t>
  </si>
  <si>
    <t>Holan Tomáš a Pavliš Michal</t>
  </si>
  <si>
    <t>Čermák Jakub a Kubela Kamil</t>
  </si>
  <si>
    <t>NOHEJBAL DVOJICE 8. - 9. TŘÍDA</t>
  </si>
  <si>
    <t>PLAVÁNÍ DÍVKY PRSA - 1. - 3. TŘÍDA</t>
  </si>
  <si>
    <t>Šubrtová Tereza</t>
  </si>
  <si>
    <t>Ptáková Veronika</t>
  </si>
  <si>
    <t>Kuncová Tereza</t>
  </si>
  <si>
    <t>Rybová Kamila</t>
  </si>
  <si>
    <t>Bílková Anna</t>
  </si>
  <si>
    <t>Mengerová Alena</t>
  </si>
  <si>
    <t>Jansová Barbora</t>
  </si>
  <si>
    <t>Šimicová Jana</t>
  </si>
  <si>
    <t>Nováková Elena</t>
  </si>
  <si>
    <t>Tichá Barbora</t>
  </si>
  <si>
    <t>Duží Johana</t>
  </si>
  <si>
    <t>Zinych Nasťa</t>
  </si>
  <si>
    <t>Kunclová Alžběta</t>
  </si>
  <si>
    <t>Dudová Eliška</t>
  </si>
  <si>
    <t>Hogios Ana Luna</t>
  </si>
  <si>
    <t>Glatzová Mariana</t>
  </si>
  <si>
    <t>Čurdová Elena</t>
  </si>
  <si>
    <t>Najmanová Amálie</t>
  </si>
  <si>
    <t>Čiháková Ema</t>
  </si>
  <si>
    <t>PLAVÁNÍ DÍVKY KRAUL - 1. - 3. TŘÍDA</t>
  </si>
  <si>
    <t>Mlsnová Gabriela</t>
  </si>
  <si>
    <t>Dulghier Sofia</t>
  </si>
  <si>
    <t>Štechová Inka</t>
  </si>
  <si>
    <t>Madáčová Laura</t>
  </si>
  <si>
    <t>Freudlová Jana</t>
  </si>
  <si>
    <t>Grondzarová Helena</t>
  </si>
  <si>
    <t>Kursová Antonie</t>
  </si>
  <si>
    <t>Myšková Sára</t>
  </si>
  <si>
    <t>Paráková Aneta</t>
  </si>
  <si>
    <t>PLAVÁNÍ DÍVKY ZNAK - 1. - 3. TŘÍDA</t>
  </si>
  <si>
    <t>Žejdíková Nikol</t>
  </si>
  <si>
    <t>Tichá Zuzana</t>
  </si>
  <si>
    <t>Kučerová Natálie</t>
  </si>
  <si>
    <t>Klusáčková Anna</t>
  </si>
  <si>
    <t>PLAVÁNÍ CHLAPCI PRSA - 1. - 3. TŘÍDA</t>
  </si>
  <si>
    <t>Kavalír Jakub</t>
  </si>
  <si>
    <t>Říha Vojtěch</t>
  </si>
  <si>
    <t>Mano Tobiáš</t>
  </si>
  <si>
    <t>Klusoň Martin</t>
  </si>
  <si>
    <t>Langer Filip</t>
  </si>
  <si>
    <t>Papež Kryštof</t>
  </si>
  <si>
    <t>Petruška Lumír</t>
  </si>
  <si>
    <t>Vaculík Michael Christopher</t>
  </si>
  <si>
    <t>Krejčík Kryštof</t>
  </si>
  <si>
    <t>Antal Ivan</t>
  </si>
  <si>
    <t>Hřebíček Adam</t>
  </si>
  <si>
    <t>Falc Adam</t>
  </si>
  <si>
    <t>Maták Oliver</t>
  </si>
  <si>
    <t>Hokr Vojtěch</t>
  </si>
  <si>
    <t>Kautcký Ondřej</t>
  </si>
  <si>
    <t>Richtrmoc Jan</t>
  </si>
  <si>
    <t>Procházka Jakub</t>
  </si>
  <si>
    <t>PLAVÁNÍ CHLAPCI KRAUL - 1. - 3. TŘÍDA</t>
  </si>
  <si>
    <t>Kočvara Matouš</t>
  </si>
  <si>
    <t>Borecký Lukáš</t>
  </si>
  <si>
    <t>Hrábek Lukáš</t>
  </si>
  <si>
    <t>Jirků Daniel</t>
  </si>
  <si>
    <t>Havlíček Jonáš</t>
  </si>
  <si>
    <t>PLAVÁNÍ CHLAPCI ZNAK - 1. - 3. TŘÍDA</t>
  </si>
  <si>
    <t>Karel Hořejší Petr</t>
  </si>
  <si>
    <t>Hrábek Jiří</t>
  </si>
  <si>
    <t>PLAVÁNÍ DÍVKY PRSA - 4. - 5. TŘÍDA</t>
  </si>
  <si>
    <t>Kolářová Anežka</t>
  </si>
  <si>
    <t>Kernerová Michaela</t>
  </si>
  <si>
    <t>Yaroshenko Anna</t>
  </si>
  <si>
    <t>Vidiečanová Emma</t>
  </si>
  <si>
    <t>Žežulková Anna</t>
  </si>
  <si>
    <t>Šafářová Sofie</t>
  </si>
  <si>
    <t>Čudová Vanda</t>
  </si>
  <si>
    <t>Hanzlová Amálie</t>
  </si>
  <si>
    <t>Drábková Karolína</t>
  </si>
  <si>
    <t>Kučíková Charlota</t>
  </si>
  <si>
    <t>Lysická Emma</t>
  </si>
  <si>
    <t>Šálková Erika</t>
  </si>
  <si>
    <t>Bryxová Natálie</t>
  </si>
  <si>
    <t>Kratochvílová Julie</t>
  </si>
  <si>
    <t>Neumanová Tereza</t>
  </si>
  <si>
    <t>Malinová Alice</t>
  </si>
  <si>
    <t>Holanová Dominika</t>
  </si>
  <si>
    <t>PLAVÁNÍ DÍVKY KRAUL - 4. - 5. TŘÍDA</t>
  </si>
  <si>
    <t>Ducháčková Ema</t>
  </si>
  <si>
    <t>Musilová Ella</t>
  </si>
  <si>
    <t>Jourová Johana</t>
  </si>
  <si>
    <t>Adobva Valerie</t>
  </si>
  <si>
    <t>Trtilová Anežka</t>
  </si>
  <si>
    <t>Vorlíčková Eliška</t>
  </si>
  <si>
    <t>PLAVÁNÍ DÍVKY ZNAK - 4. - 5. TŘÍDA</t>
  </si>
  <si>
    <t>Popová Zuzana</t>
  </si>
  <si>
    <t>Rejmonová Michaela</t>
  </si>
  <si>
    <t>PLAVÁNÍ CHLAPCI PRSA - 4. - 5. TŘÍDA</t>
  </si>
  <si>
    <t>Ševčík Vít</t>
  </si>
  <si>
    <t>Machota Filip</t>
  </si>
  <si>
    <t>Koryčanský Ondřej</t>
  </si>
  <si>
    <t>Lupu Traian</t>
  </si>
  <si>
    <t>Mandys Kryštof</t>
  </si>
  <si>
    <t>Blümel Pavel</t>
  </si>
  <si>
    <t>Mostecký Jonáš</t>
  </si>
  <si>
    <t>Zvonič Kryštof</t>
  </si>
  <si>
    <t>Sláma Martin</t>
  </si>
  <si>
    <t>Agres Filip</t>
  </si>
  <si>
    <t>Nožíř David</t>
  </si>
  <si>
    <t>Kautcký Tadeáš</t>
  </si>
  <si>
    <t>Kršák Daniel</t>
  </si>
  <si>
    <t>Ivan Zhuravlov</t>
  </si>
  <si>
    <t>Samek Ondřej</t>
  </si>
  <si>
    <t>Joza  Jan</t>
  </si>
  <si>
    <t>Vedral Jaroslav</t>
  </si>
  <si>
    <t>Kučera Jiří</t>
  </si>
  <si>
    <t>PLAVÁNÍ CHLAPCI KRAUL - 4. - 5. TŘÍDA</t>
  </si>
  <si>
    <t>Mutínský Šimon</t>
  </si>
  <si>
    <t>Polívka Max</t>
  </si>
  <si>
    <t>Drahoš David</t>
  </si>
  <si>
    <t>Belanec Tobiáš</t>
  </si>
  <si>
    <t>Tarkevych Roman</t>
  </si>
  <si>
    <t>Al-asbahee Tony</t>
  </si>
  <si>
    <t>PLAVÁNÍ CHLAPCI ZNAK - 4. - 5. TŘÍDA</t>
  </si>
  <si>
    <t>Pavlov Nazar</t>
  </si>
  <si>
    <t>Neuman Václav</t>
  </si>
  <si>
    <t>Joza Jan</t>
  </si>
  <si>
    <t>PLAVÁNÍ DÍVKY PRSA - 6. - 7. TŘÍDA</t>
  </si>
  <si>
    <t>Přenosilová Eliška</t>
  </si>
  <si>
    <t>Rybová Eliška</t>
  </si>
  <si>
    <t>Žemlová Julie</t>
  </si>
  <si>
    <t>Ptáková Karolína</t>
  </si>
  <si>
    <t>Langerová Daniela</t>
  </si>
  <si>
    <t>Gardašová Dita</t>
  </si>
  <si>
    <t>Kovářová Michaela</t>
  </si>
  <si>
    <t>Oborníková Adéla</t>
  </si>
  <si>
    <t>Shrbená Denisa 6.C</t>
  </si>
  <si>
    <t>Kernerová Anna 7.C</t>
  </si>
  <si>
    <t>Novotná Martina 6.B</t>
  </si>
  <si>
    <t>Koldovská Karolína</t>
  </si>
  <si>
    <t>Myrdaczová Lucie</t>
  </si>
  <si>
    <t>Hrochová Eva</t>
  </si>
  <si>
    <t>Szabová Marika</t>
  </si>
  <si>
    <t>ZVĚŘINOVÁ ANITA</t>
  </si>
  <si>
    <t>OPOLSKÁ MAGDALENA</t>
  </si>
  <si>
    <t>ŠIMONOVÁ AMÁLIE</t>
  </si>
  <si>
    <t>Pavlíková Bára</t>
  </si>
  <si>
    <t>PLAVÁNÍ DÍVKY KRAUL - 6. - 7. TŘÍDA</t>
  </si>
  <si>
    <t>Suldovská Daniela</t>
  </si>
  <si>
    <t>Švancarová Zuzana</t>
  </si>
  <si>
    <t>Kesnerová Anna 7.C</t>
  </si>
  <si>
    <t>PLAVÁNÍ DÍVKY ZNAK - 6. - 7. TŘÍDA</t>
  </si>
  <si>
    <t>Kellerová Diana 6.C</t>
  </si>
  <si>
    <t>PLAVÁNÍ CHLAPCI PRSA - 6. - 7. TŘÍDA</t>
  </si>
  <si>
    <t xml:space="preserve">BILJAJEV  DENIS    </t>
  </si>
  <si>
    <t>Auersvald Šimon</t>
  </si>
  <si>
    <t>Purman Matěj</t>
  </si>
  <si>
    <t>Veleta Matyáš</t>
  </si>
  <si>
    <t>Nápravník Vojtěch</t>
  </si>
  <si>
    <t>Pavlyuchyk David</t>
  </si>
  <si>
    <t>Michalco Jakub 6.B</t>
  </si>
  <si>
    <t>Libánský Šimon 7.B</t>
  </si>
  <si>
    <t xml:space="preserve">Vobecký </t>
  </si>
  <si>
    <t>Burkert Vít</t>
  </si>
  <si>
    <t>MAREK  VÁCLAV</t>
  </si>
  <si>
    <t>RICHTER  MATYÁŠ</t>
  </si>
  <si>
    <t>HILGER JAN</t>
  </si>
  <si>
    <t>MRKVIČKA RADEK</t>
  </si>
  <si>
    <t>ČERMÁK MATĚJ</t>
  </si>
  <si>
    <t>PLAVÁNÍ CHLAPCI KRAUL - 6. - 7. TŘÍDA</t>
  </si>
  <si>
    <t>Jurzykowski Natan</t>
  </si>
  <si>
    <t>Auersvald Šimon 7.B</t>
  </si>
  <si>
    <t>Kočvara Denis 7.B</t>
  </si>
  <si>
    <t>Hejnic Martin</t>
  </si>
  <si>
    <t>rICHTER  MATYÁŠ</t>
  </si>
  <si>
    <t>KRÁTKÝ  LUKÁŠ</t>
  </si>
  <si>
    <t>PLAVÁNÍ CHLAPCI ZNAK - 6. - 7. TŘÍDA</t>
  </si>
  <si>
    <t>KAREL  ALEX</t>
  </si>
  <si>
    <t>KLUSOŃ  VOJTĚCH</t>
  </si>
  <si>
    <t>PLAVÁNÍ DÍVKY PRSA - 8. - 9. TŘÍDA</t>
  </si>
  <si>
    <t>Ostenová Tereza 9.B</t>
  </si>
  <si>
    <t>Březinová Anežka</t>
  </si>
  <si>
    <t>Hladká Lucie</t>
  </si>
  <si>
    <t>Arnoldová Alex</t>
  </si>
  <si>
    <t>Petrová Sára</t>
  </si>
  <si>
    <t>Richterová Edita</t>
  </si>
  <si>
    <t>Nedorostová Zuzana 8.C</t>
  </si>
  <si>
    <t>Opletalová Linda 8.C</t>
  </si>
  <si>
    <t>Hejnicová Hana</t>
  </si>
  <si>
    <t>Pospíšilová Adéla</t>
  </si>
  <si>
    <t>Havlová Sabina</t>
  </si>
  <si>
    <t>Mrázková Pavla</t>
  </si>
  <si>
    <t>JANDOVÁ KLÁRA</t>
  </si>
  <si>
    <t>ČIHÁKOVÁ ANETA</t>
  </si>
  <si>
    <t>TŘEŠTÍKOVÁ ZOE</t>
  </si>
  <si>
    <t>PLAVÁNÍ DÍVKY KRAUL - 8. - 9. TŘÍDA</t>
  </si>
  <si>
    <t>Mátlová Agáta</t>
  </si>
  <si>
    <t>Jourová Anna</t>
  </si>
  <si>
    <t>Krupanská Inés</t>
  </si>
  <si>
    <t>Polívková Amélie</t>
  </si>
  <si>
    <t>Čeřovská Klára 9.A</t>
  </si>
  <si>
    <t>Fridrichová Barbora 9.A</t>
  </si>
  <si>
    <t>HUBÁČKOVÁ JŮLIE</t>
  </si>
  <si>
    <t>ŠIMONOVÁ SOFIE</t>
  </si>
  <si>
    <t>PLAVÁNÍ DÍVKY ZNAK - 8. - 9. TŘÍDA</t>
  </si>
  <si>
    <t xml:space="preserve">Kalinová Ella 8.B </t>
  </si>
  <si>
    <t>PLAVÁNÍ CHLAPCI PRSA - 8. - 9. TŘÍDA</t>
  </si>
  <si>
    <t>HILGER ŠTĚPÁN</t>
  </si>
  <si>
    <t>Hurych Tomáš</t>
  </si>
  <si>
    <t>Parák Daniel 8.C</t>
  </si>
  <si>
    <t>Jarolím Matyáš</t>
  </si>
  <si>
    <t>Dušek Kristián</t>
  </si>
  <si>
    <t>Hrouda Matěj</t>
  </si>
  <si>
    <t>Tichý Antonín</t>
  </si>
  <si>
    <t>Černý Tadeáš 8.B</t>
  </si>
  <si>
    <t>Prokop Roman 8.B</t>
  </si>
  <si>
    <t>NEDĚLA  ADAM</t>
  </si>
  <si>
    <t>KORČÁK  JAN</t>
  </si>
  <si>
    <t>PÝCHA  MATĚJ</t>
  </si>
  <si>
    <t>ŠUBRT JAN</t>
  </si>
  <si>
    <t>MICHALČÍK PETR</t>
  </si>
  <si>
    <t>PLAVÁNÍ CHLAPCI KRAUL - 8. - 9. TŘÍDA</t>
  </si>
  <si>
    <t>NOVÁK PATRIK</t>
  </si>
  <si>
    <t>Jarolím Maxmilián</t>
  </si>
  <si>
    <t>Kuncl Matyáš 8.D</t>
  </si>
  <si>
    <t>PLAVÁNÍ CHLAPCI ZNAK - 8. - 9. TŘÍDA</t>
  </si>
  <si>
    <t>PLAVÁNÍ DÍVKY ŠTAFETA - 4x50M PRSA - 8. - 9. TŘÍDA</t>
  </si>
  <si>
    <t>Ochotnická Olivie</t>
  </si>
  <si>
    <t>Červenková Barbora</t>
  </si>
  <si>
    <t>Hubáčková Julie</t>
  </si>
  <si>
    <t>PLAVÁNÍ DÍVKY ŠTAFETA - 4x50M KRAUL - 8. - 9. TŘÍDA</t>
  </si>
  <si>
    <t>Fridrichová Barbora</t>
  </si>
  <si>
    <t>Frkousová Beáta</t>
  </si>
  <si>
    <t>HUBÁČKOVÁ  Viktorie</t>
  </si>
  <si>
    <t>PLAVÁNÍ CHLAPCI ŠTAFETA - 4x50M PRSA - 8. - 9. TŘÍDA</t>
  </si>
  <si>
    <t>Pýcha Matěj</t>
  </si>
  <si>
    <t>BILJAJEV  DENIS</t>
  </si>
  <si>
    <t>DAVID PÁV</t>
  </si>
  <si>
    <t>Mychalco Jakub</t>
  </si>
  <si>
    <t>PLAVÁNÍ CHLAPCI ŠTAFETA - 4x50M KRAUL - 8. - 9. TŘÍDA</t>
  </si>
  <si>
    <t>Marek Václav</t>
  </si>
  <si>
    <t>Dadák Metoděj</t>
  </si>
  <si>
    <t>Dadák Matouš</t>
  </si>
  <si>
    <t>Peteraj Michael</t>
  </si>
  <si>
    <t>DUATLON DÍVKY - 6. - 7. TŘÍDA</t>
  </si>
  <si>
    <t>CELKOVÝ ČAS</t>
  </si>
  <si>
    <t>Heyrovská Mia</t>
  </si>
  <si>
    <t>Rašínová Magdaléna</t>
  </si>
  <si>
    <t>Opolská Magdaléna</t>
  </si>
  <si>
    <t>Krausová Anna</t>
  </si>
  <si>
    <t>Šimonová Amálie</t>
  </si>
  <si>
    <t>DUATLON CHLAPCI - 6. - 7. TŘÍDA</t>
  </si>
  <si>
    <t>Benetka Matěj</t>
  </si>
  <si>
    <t>Mrkvička Radek</t>
  </si>
  <si>
    <t>Biljajev Denis</t>
  </si>
  <si>
    <t>Richter Matyáš</t>
  </si>
  <si>
    <t>Andrei Andrei</t>
  </si>
  <si>
    <t xml:space="preserve">Krátký Lukáš </t>
  </si>
  <si>
    <t>Klusoň Vojtěch</t>
  </si>
  <si>
    <t>DUATLON DÍVKY - 8. - 9. TŘÍDA</t>
  </si>
  <si>
    <t>Čiháková Aneta</t>
  </si>
  <si>
    <t>Lebrušková Magda</t>
  </si>
  <si>
    <t>Nela Pažoutová</t>
  </si>
  <si>
    <t>DUATLON CHLAPCI - 8. - 9. TŘÍDA</t>
  </si>
  <si>
    <t>Čas plavání</t>
  </si>
  <si>
    <t>Pořadí plavání</t>
  </si>
  <si>
    <t>Nejlepší čas plavání</t>
  </si>
  <si>
    <t>Handicap</t>
  </si>
  <si>
    <t>Běh s hadicapem</t>
  </si>
  <si>
    <t>Čas běhu</t>
  </si>
  <si>
    <t>Pořadí běhu</t>
  </si>
  <si>
    <t>Celkový čas</t>
  </si>
  <si>
    <t>Krbec Martin</t>
  </si>
  <si>
    <t>Kaplický Daniel</t>
  </si>
  <si>
    <t>Hilger Štěpán</t>
  </si>
  <si>
    <t>Michalčík Petr</t>
  </si>
  <si>
    <t>Šubrt Jan</t>
  </si>
  <si>
    <t>Kobera Petr</t>
  </si>
  <si>
    <t>Hruška Matyáš</t>
  </si>
  <si>
    <t>BADMINTON DÍVKY - 6. - 7. TŘÍDA</t>
  </si>
  <si>
    <t>Kernerová Anna</t>
  </si>
  <si>
    <t>Skuhravá Barbora</t>
  </si>
  <si>
    <t>Vojtíšková Anna</t>
  </si>
  <si>
    <t>Konvalinková Šárka</t>
  </si>
  <si>
    <t>Hálová Barbora</t>
  </si>
  <si>
    <t>Počárovská Marie</t>
  </si>
  <si>
    <t>Mikošková Ester</t>
  </si>
  <si>
    <t>Dědečková Eliška</t>
  </si>
  <si>
    <t>MARTINA SEMECKÁ</t>
  </si>
  <si>
    <t>HÁDKOVÁ JULIE</t>
  </si>
  <si>
    <t>BADMINTON DÍVKY - 8. - 9. TŘÍDA</t>
  </si>
  <si>
    <t>Valášková Šárka</t>
  </si>
  <si>
    <t>Čeřovská Klára</t>
  </si>
  <si>
    <t>Čapková Natálie</t>
  </si>
  <si>
    <t>Procházková Stela</t>
  </si>
  <si>
    <t>Šáfrová Gabriela</t>
  </si>
  <si>
    <t>Šulcová Karolína</t>
  </si>
  <si>
    <t>Satýnková Marianna</t>
  </si>
  <si>
    <t>Okparaigwe Victorie Chidindu</t>
  </si>
  <si>
    <t>Slifková Tereza</t>
  </si>
  <si>
    <t>BERNARDOVÁ SÁRA</t>
  </si>
  <si>
    <t>KOVAŘÍKOVÁ DENISA</t>
  </si>
  <si>
    <t>BOŠINOVÁ VANESA</t>
  </si>
  <si>
    <t>BADMINTON CHLAPCI - 6. - 7. TŘÍDA</t>
  </si>
  <si>
    <t>Petr Tomáš</t>
  </si>
  <si>
    <t>Slapnička Tobiáš</t>
  </si>
  <si>
    <t>Polášek Oliver</t>
  </si>
  <si>
    <t>Nový Marek</t>
  </si>
  <si>
    <t>Coufal Jakub</t>
  </si>
  <si>
    <t>Mičkal Vojtěch</t>
  </si>
  <si>
    <t>Volf František</t>
  </si>
  <si>
    <t>Štainc Adam</t>
  </si>
  <si>
    <t>VYLEŤAL LUKÁŠ</t>
  </si>
  <si>
    <t>BRŮČEK JAKUB</t>
  </si>
  <si>
    <t>MÁLEK JIŘÍ</t>
  </si>
  <si>
    <t>SERBUS MATOUŠ</t>
  </si>
  <si>
    <t>BADMINTON CHLAPCI - 8. - 9. TŘÍDA</t>
  </si>
  <si>
    <t>Bříza Petr</t>
  </si>
  <si>
    <t>Větrovec Jakub</t>
  </si>
  <si>
    <t>Voldán Jakub</t>
  </si>
  <si>
    <t>Stehno Samuel</t>
  </si>
  <si>
    <t>Hendryx Alex</t>
  </si>
  <si>
    <t>Kodera Matyáš</t>
  </si>
  <si>
    <t>Fridrich Denis</t>
  </si>
  <si>
    <t>někdo?</t>
  </si>
  <si>
    <t>Zatloukal Josef</t>
  </si>
  <si>
    <t>Bernard Prokop</t>
  </si>
  <si>
    <t>Šídlo Martin</t>
  </si>
  <si>
    <t>Šiko Martin</t>
  </si>
  <si>
    <t>Sedlák Jonáš</t>
  </si>
  <si>
    <t>SISKA MICHAL</t>
  </si>
  <si>
    <t>PAVLIŠ MICHAL</t>
  </si>
  <si>
    <t>AUJESKÝ MATYÁŠ</t>
  </si>
  <si>
    <t>HOLAN TOMÁŠ</t>
  </si>
  <si>
    <t>FLORBAL 4. - 5. TŘÍDA</t>
  </si>
  <si>
    <t>FLORBAL ŽÁCI 6. - 9. TŘÍDA</t>
  </si>
  <si>
    <t>FLORBAL ŽÁKYNĚ 6. - 9. TŘÍDA</t>
  </si>
  <si>
    <t>BASKETBAL STARŠÍ ŽÁKYNĚ 8. - 9. TŘÍDA</t>
  </si>
  <si>
    <t>BĚH 50m - DÍVKY - 1. - 3. TŘÍDA</t>
  </si>
  <si>
    <t>Špičanová Rozálie</t>
  </si>
  <si>
    <t>dráha</t>
  </si>
  <si>
    <t>rozběh</t>
  </si>
  <si>
    <t>čas</t>
  </si>
  <si>
    <t>Žákyně 1.- 3. tř.  50 m běh</t>
  </si>
  <si>
    <t>Tydlačková Nela</t>
  </si>
  <si>
    <t>Hochmanová Ela</t>
  </si>
  <si>
    <t>Karla Veselá</t>
  </si>
  <si>
    <t>Fidranská Viktorie</t>
  </si>
  <si>
    <t>Hymonová Viktorie</t>
  </si>
  <si>
    <t>Amálie Najmanová</t>
  </si>
  <si>
    <t>Černíková Tereza</t>
  </si>
  <si>
    <t>Maszlagová Lea</t>
  </si>
  <si>
    <t>Jeníková Julie</t>
  </si>
  <si>
    <t>Rousová Karolína</t>
  </si>
  <si>
    <t>Dudek Ema</t>
  </si>
  <si>
    <t>Hrůzová Alice</t>
  </si>
  <si>
    <t>Pešková Ema</t>
  </si>
  <si>
    <t>Málková Viktorie</t>
  </si>
  <si>
    <t>Kadlečková Anna</t>
  </si>
  <si>
    <t>Dálka dívky 1.-3. třída</t>
  </si>
  <si>
    <t>pokus 1</t>
  </si>
  <si>
    <t>pokus 2</t>
  </si>
  <si>
    <t>pokus 3</t>
  </si>
  <si>
    <t>Žákyně 1.- 3. tř.  dálka</t>
  </si>
  <si>
    <t>Sofie Sekerová</t>
  </si>
  <si>
    <t>Turková Aneta</t>
  </si>
  <si>
    <t>Burešová Valentýna</t>
  </si>
  <si>
    <t>Nikol Žejdlíková</t>
  </si>
  <si>
    <t>Aneta Kolářová</t>
  </si>
  <si>
    <t xml:space="preserve">Čiháková Ema </t>
  </si>
  <si>
    <t>Medková Karolína</t>
  </si>
  <si>
    <t xml:space="preserve">Dorojneac Tatiana </t>
  </si>
  <si>
    <t>Popovičová Alice</t>
  </si>
  <si>
    <t>Hubáčková Josefína</t>
  </si>
  <si>
    <t>Zinych Anastázie</t>
  </si>
  <si>
    <t>Bajzíková Agáta</t>
  </si>
  <si>
    <t>MÍČEK - DÍVKY - 1. - 3. TŘÍDA</t>
  </si>
  <si>
    <t>Malinová Natálie</t>
  </si>
  <si>
    <t>Míček dívky 1.-3. třída</t>
  </si>
  <si>
    <t>Žákyně 1.- 3. tř.  míček</t>
  </si>
  <si>
    <t>Kyselová Rozálie</t>
  </si>
  <si>
    <t>Žejdlíková Nikol</t>
  </si>
  <si>
    <t>Dorojneaz Tatiana</t>
  </si>
  <si>
    <t>Mutínská Stela</t>
  </si>
  <si>
    <t xml:space="preserve">ZŠ Lázně Toušeň </t>
  </si>
  <si>
    <t xml:space="preserve">Podlipská Tereza </t>
  </si>
  <si>
    <t>Kvašová Anna</t>
  </si>
  <si>
    <t>Vrbíková Veronika</t>
  </si>
  <si>
    <t>ŠUBRTOVÁ TEREZA</t>
  </si>
  <si>
    <t>Semice</t>
  </si>
  <si>
    <t>Dudová Gabriela</t>
  </si>
  <si>
    <t>Veselá Karla</t>
  </si>
  <si>
    <t xml:space="preserve">BĚH 50m - CHLAPCI - 1. - 3. TŘÍDA                </t>
  </si>
  <si>
    <t>Koubek Matěj</t>
  </si>
  <si>
    <t>Volejník Filip</t>
  </si>
  <si>
    <t>Žáci 1.- 3. tř.   50 m běh</t>
  </si>
  <si>
    <t>Žáci 1.- 3. tř.  50 m běh</t>
  </si>
  <si>
    <t>Vichera David</t>
  </si>
  <si>
    <t>Šimon Šlejmar</t>
  </si>
  <si>
    <t>Scháněl Filip</t>
  </si>
  <si>
    <t>Kušnir Karel</t>
  </si>
  <si>
    <t>Kratochvíl Jan</t>
  </si>
  <si>
    <t>Vašut Jan</t>
  </si>
  <si>
    <t>Zavoral Edvard</t>
  </si>
  <si>
    <t>Bureš Richard</t>
  </si>
  <si>
    <t>Chlubna Pavel</t>
  </si>
  <si>
    <t>Holý Jakub</t>
  </si>
  <si>
    <t>Kryštof Dvořák</t>
  </si>
  <si>
    <t>Bouma Radek</t>
  </si>
  <si>
    <t>Nosek Viktor</t>
  </si>
  <si>
    <t>Peter Martin</t>
  </si>
  <si>
    <t>Šmídl Adam</t>
  </si>
  <si>
    <t xml:space="preserve">DÁLKA - CHLAPCI - 1. - 3. TŘÍDA                </t>
  </si>
  <si>
    <t>Žáci 1.- 3. tř.   dálka</t>
  </si>
  <si>
    <t>Vácha Max</t>
  </si>
  <si>
    <t>Šváb Lukáš</t>
  </si>
  <si>
    <t>Smolík Jakub</t>
  </si>
  <si>
    <t>Kratochvíl Jakub</t>
  </si>
  <si>
    <t>Lánský Filip</t>
  </si>
  <si>
    <t>Kellner Tomáš</t>
  </si>
  <si>
    <t>Šlějmar Šimon</t>
  </si>
  <si>
    <t>Vojtěch Švehla</t>
  </si>
  <si>
    <t>Urbánek Petr</t>
  </si>
  <si>
    <t xml:space="preserve">MÍČEK- CHLAPCI - 1. - 3. TŘÍDA                </t>
  </si>
  <si>
    <t>Žáci 1.- 3. tř.  míček</t>
  </si>
  <si>
    <t>Štauber Michal</t>
  </si>
  <si>
    <t>Kalina Oskar</t>
  </si>
  <si>
    <t>Vácha Maxim</t>
  </si>
  <si>
    <t>Tabinskyi Danylo</t>
  </si>
  <si>
    <t>Vávra Jakub</t>
  </si>
  <si>
    <t>Babaian Petr</t>
  </si>
  <si>
    <t>BĚH 300m - DÍVKY - 4. - 5. TŘÍDA</t>
  </si>
  <si>
    <t>Žákyně 4.-5. tř.  300m běh</t>
  </si>
  <si>
    <t>Nikola Kuncová</t>
  </si>
  <si>
    <t>Haramulová Lenka</t>
  </si>
  <si>
    <t>NOVÁKOVÁ TEREZA</t>
  </si>
  <si>
    <t>Veselá Kristýna</t>
  </si>
  <si>
    <t>BOHUSLAVOVÁ CHRISTINA</t>
  </si>
  <si>
    <t>Sysová Ráchel</t>
  </si>
  <si>
    <t>Syrovátková Annika</t>
  </si>
  <si>
    <t>Habadová Adéla</t>
  </si>
  <si>
    <t>Štěpánová Natálie</t>
  </si>
  <si>
    <t>Tuhovčáková Adéla</t>
  </si>
  <si>
    <t>Megerlová Anna</t>
  </si>
  <si>
    <t>Režová Anna</t>
  </si>
  <si>
    <t>Supová Veronika</t>
  </si>
  <si>
    <t>Kristýna Jánová</t>
  </si>
  <si>
    <t>Holubíková Adéla</t>
  </si>
  <si>
    <t>BĚH 50m - DÍVKY - 4. - 5. TŘÍDA</t>
  </si>
  <si>
    <t>Žákyně 4.-5. tř.  50m běh</t>
  </si>
  <si>
    <t>Rebrii Violeta</t>
  </si>
  <si>
    <t>SUCHÁ VIKTORIE (BRANDEJSOVÁ, JÍLKOVÁ M., ODEHNALOVÁ)</t>
  </si>
  <si>
    <t>Housková Johana</t>
  </si>
  <si>
    <t>Nikoleta Ferková</t>
  </si>
  <si>
    <t>Ježková Kateřina</t>
  </si>
  <si>
    <t>Hnízdilová Klára</t>
  </si>
  <si>
    <t>Anna Richtrmocová</t>
  </si>
  <si>
    <t>Tomková Sofie</t>
  </si>
  <si>
    <t>Řeháková Elena</t>
  </si>
  <si>
    <t>DÁLKA - DÍVKY - 4. - 5. TŘÍDA</t>
  </si>
  <si>
    <t>Žákyně 4.-5. tř.  dálka</t>
  </si>
  <si>
    <t>Krátká Kateřina</t>
  </si>
  <si>
    <t>Nela Skalíková</t>
  </si>
  <si>
    <t>Sophia Purdy</t>
  </si>
  <si>
    <t>???</t>
  </si>
  <si>
    <t>Uhlířová Aneta</t>
  </si>
  <si>
    <t>Sysová Rachel</t>
  </si>
  <si>
    <t>Vanclová Viktorie</t>
  </si>
  <si>
    <t>ODEHNALOVÁ SOFIE</t>
  </si>
  <si>
    <t>MÍČEK - DÍVKY - 4. - 5. TŘÍDA</t>
  </si>
  <si>
    <t>Žákyně 4.-5. tř. míček</t>
  </si>
  <si>
    <t>Falcová Zuzana</t>
  </si>
  <si>
    <t>JÍLKOVÁ ALŽBĚTA</t>
  </si>
  <si>
    <t>Michaela Kernerová</t>
  </si>
  <si>
    <t>Novotná Anežka</t>
  </si>
  <si>
    <t>Anna Šebestová</t>
  </si>
  <si>
    <t>Jaroňová Anna</t>
  </si>
  <si>
    <t>Hanyková Anna</t>
  </si>
  <si>
    <t xml:space="preserve">BĚH 50m - CHLAPCI - 4. - 5. TŘÍDA                </t>
  </si>
  <si>
    <t>Žáci 4.- 5. tř.  50m běh</t>
  </si>
  <si>
    <t>Kubarev Vlad</t>
  </si>
  <si>
    <t>KATERENCHUK STANISLAV</t>
  </si>
  <si>
    <t>Špičan Richard</t>
  </si>
  <si>
    <t>Martin Fanta</t>
  </si>
  <si>
    <t>Škarda Marek</t>
  </si>
  <si>
    <t>BENETKA JAKUB</t>
  </si>
  <si>
    <t>Babovák Lukáš</t>
  </si>
  <si>
    <t>Matouš Čech</t>
  </si>
  <si>
    <t>Zorin Maks</t>
  </si>
  <si>
    <t>Grof Adam</t>
  </si>
  <si>
    <t>Calta Mikuláš</t>
  </si>
  <si>
    <t>Muzikář Matěj</t>
  </si>
  <si>
    <t>Alexander Antonín</t>
  </si>
  <si>
    <t>Fiala Tadeáš</t>
  </si>
  <si>
    <t>KOŠTÍŘ MATĚJ</t>
  </si>
  <si>
    <t>Chytrý Matěj</t>
  </si>
  <si>
    <t>Al- Asbahee Tony</t>
  </si>
  <si>
    <t>Papšík Marek</t>
  </si>
  <si>
    <t>Novák Mikuláš</t>
  </si>
  <si>
    <t xml:space="preserve">BĚH 400m - CHLAPCI - 4. - 5. TŘÍDA                </t>
  </si>
  <si>
    <t>Žáci 4.- 5. tř.  400m běh</t>
  </si>
  <si>
    <t>1:10,17</t>
  </si>
  <si>
    <t>1:11,45</t>
  </si>
  <si>
    <t>1:12,56</t>
  </si>
  <si>
    <t>Vondráček Matěj</t>
  </si>
  <si>
    <t>1:12,61</t>
  </si>
  <si>
    <t>Čurda Marek</t>
  </si>
  <si>
    <t>1:13,47</t>
  </si>
  <si>
    <t>1:13,67</t>
  </si>
  <si>
    <t>1:14,81</t>
  </si>
  <si>
    <t>Kazda Jakub</t>
  </si>
  <si>
    <t>1:16,55</t>
  </si>
  <si>
    <t>1:16,80</t>
  </si>
  <si>
    <t>Zlámalík Matěj</t>
  </si>
  <si>
    <t>1:18,94</t>
  </si>
  <si>
    <t>1:19,36</t>
  </si>
  <si>
    <t>Pozner Adam</t>
  </si>
  <si>
    <t>1:19,76</t>
  </si>
  <si>
    <t>1:20,33</t>
  </si>
  <si>
    <t>1:20,35</t>
  </si>
  <si>
    <t>1:20,56</t>
  </si>
  <si>
    <t>1:20,97</t>
  </si>
  <si>
    <t>1:21,95</t>
  </si>
  <si>
    <t>1:22,10</t>
  </si>
  <si>
    <t>Katerenchuk Stanislav</t>
  </si>
  <si>
    <t>1:22,46</t>
  </si>
  <si>
    <t>Vojtěch Bůva</t>
  </si>
  <si>
    <t>1:23,66</t>
  </si>
  <si>
    <t>SUCHÝ RADEK</t>
  </si>
  <si>
    <t>1:27,67</t>
  </si>
  <si>
    <t>1:28,40</t>
  </si>
  <si>
    <t>1:35,08</t>
  </si>
  <si>
    <t>Bureš Jáchym</t>
  </si>
  <si>
    <t>1:35,13</t>
  </si>
  <si>
    <t>Pařík Kryštof</t>
  </si>
  <si>
    <t>1:38,35</t>
  </si>
  <si>
    <t xml:space="preserve">DÁLKA - CHLAPCI - 4. - 5. TŘÍDA                </t>
  </si>
  <si>
    <t>Žáci 4.- 5. tř.  dálka</t>
  </si>
  <si>
    <t>Vojtěch Holcman</t>
  </si>
  <si>
    <t>Kubarev Vladislav</t>
  </si>
  <si>
    <t>Maks Zorin</t>
  </si>
  <si>
    <t>VACULA KAREL (KOŠTÍŘ, SUCHÝ)</t>
  </si>
  <si>
    <t>David Vondrášek</t>
  </si>
  <si>
    <t>Švancar Pavel</t>
  </si>
  <si>
    <t xml:space="preserve">MÍČEK - CHLAPCI - 4. - 5. TŘÍDA                </t>
  </si>
  <si>
    <t>Žáci 4.- 5. tř.  míček</t>
  </si>
  <si>
    <t>Tadeáš Pruner</t>
  </si>
  <si>
    <t>Janík Josef</t>
  </si>
  <si>
    <t>Lukáš Linhart</t>
  </si>
  <si>
    <t>Mašek Patrik</t>
  </si>
  <si>
    <t>KATERANCHUK Stanislav</t>
  </si>
  <si>
    <t>NOVOTNÝ JIŘÍ</t>
  </si>
  <si>
    <t>Šlajer Oliver</t>
  </si>
  <si>
    <t xml:space="preserve">Zlámalík Matěj </t>
  </si>
  <si>
    <t>Popelka Jakub</t>
  </si>
  <si>
    <t>BĚH 60m - DÍVKY - 6. - 7. TŘÍDA</t>
  </si>
  <si>
    <t>Mladší žákyně 60m běh</t>
  </si>
  <si>
    <t>Hoke Berenika</t>
  </si>
  <si>
    <t>Vysloužilová Barbora</t>
  </si>
  <si>
    <t>SEMECKÁ MARTINA</t>
  </si>
  <si>
    <t>Drietomská Adéla</t>
  </si>
  <si>
    <t>Čechová A</t>
  </si>
  <si>
    <t>Sasyn Sofia 6.C</t>
  </si>
  <si>
    <t>Frydrychová Ema</t>
  </si>
  <si>
    <t>Podhorská Liana</t>
  </si>
  <si>
    <t>Chmelíková Adéla</t>
  </si>
  <si>
    <t>Vondráčková Adéla</t>
  </si>
  <si>
    <t>Fischerová Gábina</t>
  </si>
  <si>
    <t>PROCHÁZKOVÁ KAROLÍNA</t>
  </si>
  <si>
    <t>Patoková Katěřina</t>
  </si>
  <si>
    <t>Řezníčková Natálie</t>
  </si>
  <si>
    <t>Davidová Sára</t>
  </si>
  <si>
    <t>Paulíková Lucie</t>
  </si>
  <si>
    <t>Vrtišková Magdaléna</t>
  </si>
  <si>
    <t>Houštecká Veronika</t>
  </si>
  <si>
    <t>KRAUSOVÁ ANNA</t>
  </si>
  <si>
    <t>Venderová Barbora</t>
  </si>
  <si>
    <t>Dolejšová Nicol</t>
  </si>
  <si>
    <t>Kořínková Juele</t>
  </si>
  <si>
    <t>BĚH 600m - DÍVKY - 6. - 7. TŘÍDA</t>
  </si>
  <si>
    <t>Mladší žákyně 600m běh</t>
  </si>
  <si>
    <t>1:51,43</t>
  </si>
  <si>
    <t>1:52,19</t>
  </si>
  <si>
    <t>Pražáková Adéla</t>
  </si>
  <si>
    <t>1:53,66</t>
  </si>
  <si>
    <t>Černá Markéta</t>
  </si>
  <si>
    <t>1:55,93</t>
  </si>
  <si>
    <t>Fridrichová Jasmína</t>
  </si>
  <si>
    <t>1:56,30</t>
  </si>
  <si>
    <t>1:56,86</t>
  </si>
  <si>
    <t>2:02,91</t>
  </si>
  <si>
    <t>Cudlínová Kateřina</t>
  </si>
  <si>
    <t>2:02,94</t>
  </si>
  <si>
    <t>2:06,68</t>
  </si>
  <si>
    <t>2:08,65</t>
  </si>
  <si>
    <t>Kylingerová Berenika 6.B</t>
  </si>
  <si>
    <t>2:09,22</t>
  </si>
  <si>
    <t>2:11,76</t>
  </si>
  <si>
    <t>Bystroňová Stela</t>
  </si>
  <si>
    <t>2:12,85</t>
  </si>
  <si>
    <t>ZŠ Záškola</t>
  </si>
  <si>
    <t>2:14,57</t>
  </si>
  <si>
    <t>Jarošová Terezie</t>
  </si>
  <si>
    <t>2:15,50</t>
  </si>
  <si>
    <t>Davidová</t>
  </si>
  <si>
    <t>2:16,43</t>
  </si>
  <si>
    <t>2:21,98</t>
  </si>
  <si>
    <t>Sasyn Sofie</t>
  </si>
  <si>
    <t>2:25,67</t>
  </si>
  <si>
    <t>Králíková Eliška</t>
  </si>
  <si>
    <t>2:28,62</t>
  </si>
  <si>
    <t>2:38,57</t>
  </si>
  <si>
    <t>DÁLKA - DÍVKY - 6. - 7. TŘÍDA</t>
  </si>
  <si>
    <t>Dálka 6.-7.třída Dívky</t>
  </si>
  <si>
    <t>Mladší žákyně dálka</t>
  </si>
  <si>
    <t>Podshorká Riana</t>
  </si>
  <si>
    <t>Turková Eliška</t>
  </si>
  <si>
    <t>Málková Nela</t>
  </si>
  <si>
    <t>2012/2011</t>
  </si>
  <si>
    <t>Zavoralová Edita</t>
  </si>
  <si>
    <t>Vaněčková Lara 7.C</t>
  </si>
  <si>
    <t>Racková Isabela</t>
  </si>
  <si>
    <t>Pelantová Lada</t>
  </si>
  <si>
    <t>Pauliková Lucie</t>
  </si>
  <si>
    <t>MÍČEK - DÍVKY - 6. - 7. TŘÍDA</t>
  </si>
  <si>
    <t>celk.</t>
  </si>
  <si>
    <t>Mladší žákyně míček</t>
  </si>
  <si>
    <t>Fridrichová Jasmína 7.B</t>
  </si>
  <si>
    <t>Kilingerová Berenika 6.B</t>
  </si>
  <si>
    <t>Vítů Amálie</t>
  </si>
  <si>
    <t>Podhorská Riana</t>
  </si>
  <si>
    <t>Šimková Adéla</t>
  </si>
  <si>
    <t>Dvořáková Linda</t>
  </si>
  <si>
    <t>HOUŠKOVÁ VERONIKA</t>
  </si>
  <si>
    <t>Kosková Jana</t>
  </si>
  <si>
    <t>Hušková Juli</t>
  </si>
  <si>
    <t>Bursíková Ema</t>
  </si>
  <si>
    <t>ŠTAFETA 4x60m- DÍVKY - 6. - 7. TŘÍDA</t>
  </si>
  <si>
    <t>ROZBĚH/DRÁHA</t>
  </si>
  <si>
    <t>ČAS</t>
  </si>
  <si>
    <t>Štafeta 4x60m - 6.-7.třída Dívky</t>
  </si>
  <si>
    <t>Mladší žákyně štafeta 4x60</t>
  </si>
  <si>
    <t>ŠIMONOVÁ AMÁLIE (HOUŠKOVÁ)</t>
  </si>
  <si>
    <t>Hoke Berenika, Bursíková Ema, Myrdaczová Lucie, Rašínová Magdaléna</t>
  </si>
  <si>
    <t>2010, 2012, 2011, 2011</t>
  </si>
  <si>
    <t>Čechová Amálie 6.C</t>
  </si>
  <si>
    <t>Lysická Sára</t>
  </si>
  <si>
    <t>VÝŠKA - DÍVKY - 6. - 7. TŘÍDA</t>
  </si>
  <si>
    <t>Šupová Aneta</t>
  </si>
  <si>
    <t>Svasym Sofie</t>
  </si>
  <si>
    <t>6=</t>
  </si>
  <si>
    <t>Málková Nela 6.C</t>
  </si>
  <si>
    <t>9=</t>
  </si>
  <si>
    <t>Čechová</t>
  </si>
  <si>
    <t>Bohuslavová Beáta</t>
  </si>
  <si>
    <t>VÝŠKA 6.-7. TŘÍDA  - dívky</t>
  </si>
  <si>
    <t>Mladší žákyně výška</t>
  </si>
  <si>
    <t xml:space="preserve">BĚH 60m - CHLAPCI - 6. - 7. TŘÍDA                </t>
  </si>
  <si>
    <t>60m  Chlapci - 6.-7.třída</t>
  </si>
  <si>
    <t>Mladší žáci 60m běh</t>
  </si>
  <si>
    <t>Humanets Vladyslav</t>
  </si>
  <si>
    <t>Petrtýl Daniel 7.C</t>
  </si>
  <si>
    <t>ANDREI  ANDREI</t>
  </si>
  <si>
    <t>Morrone Gabriel</t>
  </si>
  <si>
    <t>Chamzatchanov</t>
  </si>
  <si>
    <t>2010/2012</t>
  </si>
  <si>
    <t>Fijala Matouš</t>
  </si>
  <si>
    <t>Pikhart Lukáš</t>
  </si>
  <si>
    <t>RICHTER MATYÁŠ</t>
  </si>
  <si>
    <t>Kucherenko Maksim</t>
  </si>
  <si>
    <t>Kazda Tomáš</t>
  </si>
  <si>
    <t>Cicoň Timotej</t>
  </si>
  <si>
    <t>Kýr Matěj</t>
  </si>
  <si>
    <t>Michalec Mikuláš</t>
  </si>
  <si>
    <t>Hudeček Václav</t>
  </si>
  <si>
    <t>Brosch Xavier</t>
  </si>
  <si>
    <t>Kunycja Edgar</t>
  </si>
  <si>
    <t>Chadima Jakub</t>
  </si>
  <si>
    <t>Truhlář Lukáš</t>
  </si>
  <si>
    <t>Šebelík David</t>
  </si>
  <si>
    <t>Krása Viktor</t>
  </si>
  <si>
    <t>Burket Vít</t>
  </si>
  <si>
    <t xml:space="preserve">BĚH 1000m - CHLAPCI - 6. - 7. TŘÍDA                </t>
  </si>
  <si>
    <t>číslo</t>
  </si>
  <si>
    <t>Mladší žáci 1000m běh</t>
  </si>
  <si>
    <t>3:12,88</t>
  </si>
  <si>
    <t>3:14,12</t>
  </si>
  <si>
    <t>3:14,25</t>
  </si>
  <si>
    <t>3:20,55</t>
  </si>
  <si>
    <t>Hottek Matěj 7.B</t>
  </si>
  <si>
    <t>3:21,92</t>
  </si>
  <si>
    <t>Telychko Nazar</t>
  </si>
  <si>
    <t>3:22,70</t>
  </si>
  <si>
    <t>3:24,93</t>
  </si>
  <si>
    <t>MRÁZ DENIS</t>
  </si>
  <si>
    <t>3:25,49</t>
  </si>
  <si>
    <t>Cicoň Timotej 7.A</t>
  </si>
  <si>
    <t>3:25,79</t>
  </si>
  <si>
    <t>3:26,47</t>
  </si>
  <si>
    <t>3:32,58</t>
  </si>
  <si>
    <t>Michal Matyáš</t>
  </si>
  <si>
    <t>3:39,49</t>
  </si>
  <si>
    <t>David Kryštof</t>
  </si>
  <si>
    <t>3:42,13</t>
  </si>
  <si>
    <t>Steklý Patrik</t>
  </si>
  <si>
    <t>3:42,20</t>
  </si>
  <si>
    <t>3:48,80</t>
  </si>
  <si>
    <t>3:57,20</t>
  </si>
  <si>
    <t>Stodola Vítek</t>
  </si>
  <si>
    <t>4:12,21</t>
  </si>
  <si>
    <t>4:12,49</t>
  </si>
  <si>
    <t>Ruprecht Matěj</t>
  </si>
  <si>
    <t>4:17,25</t>
  </si>
  <si>
    <t>4:20,52</t>
  </si>
  <si>
    <t>Jirků Jonáš</t>
  </si>
  <si>
    <t xml:space="preserve">DÁLKA - CHLAPCI - 6. - 7. TŘÍDA                </t>
  </si>
  <si>
    <t>Dálka 6.-7. třída Chlapci</t>
  </si>
  <si>
    <t>Mladší žáci dálka</t>
  </si>
  <si>
    <t>ZAJÍC  LUKÁŠ</t>
  </si>
  <si>
    <t>Misharin Andriy</t>
  </si>
  <si>
    <t>Pecko Adam</t>
  </si>
  <si>
    <t>BENETKA MATĚJ</t>
  </si>
  <si>
    <t>Krátký Lukáš</t>
  </si>
  <si>
    <t>Šachl Vojtěch</t>
  </si>
  <si>
    <t xml:space="preserve">Krása </t>
  </si>
  <si>
    <t xml:space="preserve">MÍČEK - CHLAPCI - 6. - 7. TŘÍDA                </t>
  </si>
  <si>
    <t>Mladší žáci míček</t>
  </si>
  <si>
    <t>Kohout Adam</t>
  </si>
  <si>
    <t>2011/2011</t>
  </si>
  <si>
    <t>WEISSGRÁB  VOJTĚCH</t>
  </si>
  <si>
    <t>Klauda Jakub</t>
  </si>
  <si>
    <t>Linhart Jakub 7.B</t>
  </si>
  <si>
    <t>Spurný Adam</t>
  </si>
  <si>
    <t>Bambas František</t>
  </si>
  <si>
    <t>Červenka Adam</t>
  </si>
  <si>
    <t>Votroubek Karel</t>
  </si>
  <si>
    <t>Beran Mikuláš</t>
  </si>
  <si>
    <t xml:space="preserve">VÝŠKA - CHLAPCI - 6. - 7. TŘÍDA                </t>
  </si>
  <si>
    <t>Kaiser Šimon</t>
  </si>
  <si>
    <t>Frantík Marian</t>
  </si>
  <si>
    <t>10=</t>
  </si>
  <si>
    <t>Křížek Lukáš 7.A</t>
  </si>
  <si>
    <t>Soukup Marek/Pátek Petr 6.C/7.A</t>
  </si>
  <si>
    <t>NM</t>
  </si>
  <si>
    <t>Mladší žáci výška</t>
  </si>
  <si>
    <t>2011/2009</t>
  </si>
  <si>
    <t xml:space="preserve">ŠTAFETA 4x60m - CHLAPCI - 6. - 7. TŘÍDA                </t>
  </si>
  <si>
    <t>Mladší žáci štafeta 4x60m</t>
  </si>
  <si>
    <t>Hudeček Václav, Klauda Jakub, Votroubek Karel a Křenek Jiří</t>
  </si>
  <si>
    <t>2011, 2010, 2011, 2010</t>
  </si>
  <si>
    <t>Chamzatchanov 7.A</t>
  </si>
  <si>
    <t>Cicoň 7.A</t>
  </si>
  <si>
    <t>2012/2012</t>
  </si>
  <si>
    <t>Durdynets, Fijala, Coufal, Chadima</t>
  </si>
  <si>
    <t>Čevenka Adam</t>
  </si>
  <si>
    <t>BĚH 60m - DÍVKY - 8. - 9. TŘÍDA</t>
  </si>
  <si>
    <t>Starší žákyně 60m běh</t>
  </si>
  <si>
    <t>HUBÁČKOVÁ JULIE</t>
  </si>
  <si>
    <t>Dvorská Sofia</t>
  </si>
  <si>
    <t>Nevrlá Isabela</t>
  </si>
  <si>
    <t>Blažková Rozálie</t>
  </si>
  <si>
    <t>Vojtíková Tereza</t>
  </si>
  <si>
    <t>Javosrká Julie 8.C</t>
  </si>
  <si>
    <t>Kočanová Nela</t>
  </si>
  <si>
    <t>Hrdličková Eliška</t>
  </si>
  <si>
    <t>Patočkova Monika 8.B</t>
  </si>
  <si>
    <t>Sklenská Adéla</t>
  </si>
  <si>
    <t>Černá Tereza(Ludvíková) 9.C</t>
  </si>
  <si>
    <t>2008/2008</t>
  </si>
  <si>
    <t>Janáčková Viktorie</t>
  </si>
  <si>
    <t>Krejčová Tereza</t>
  </si>
  <si>
    <t>Silovská Simona</t>
  </si>
  <si>
    <t>Hájková Anežka Salma</t>
  </si>
  <si>
    <t>Omelková Natálie</t>
  </si>
  <si>
    <t>BĚH 800m - DÍVKY - 8. - 9. TŘÍDA</t>
  </si>
  <si>
    <t>Starší žákyně 800 m běh</t>
  </si>
  <si>
    <t>Zorina Yakaterina 9.C</t>
  </si>
  <si>
    <t>2:53,49</t>
  </si>
  <si>
    <t>2:54,55</t>
  </si>
  <si>
    <t>JELÍNKOVÁ ADRIANA</t>
  </si>
  <si>
    <t>2:55,05</t>
  </si>
  <si>
    <t>Míčová Antonie</t>
  </si>
  <si>
    <t>3:00,52</t>
  </si>
  <si>
    <t>3:03,55</t>
  </si>
  <si>
    <t>Kravecká Sofija</t>
  </si>
  <si>
    <t>3:09,80</t>
  </si>
  <si>
    <t>Trojková Leontýna</t>
  </si>
  <si>
    <t>3:15,01</t>
  </si>
  <si>
    <t>3:17,44</t>
  </si>
  <si>
    <t>3:20,03</t>
  </si>
  <si>
    <t>3:24,49</t>
  </si>
  <si>
    <t>Gardašová Nela</t>
  </si>
  <si>
    <t>3:25,29</t>
  </si>
  <si>
    <t>DÁLKA - DÍVKY - 8. - 9. TŘÍDA</t>
  </si>
  <si>
    <t>Starší žákyně dálka</t>
  </si>
  <si>
    <t>Truhlářová Eliška</t>
  </si>
  <si>
    <t>Javorská Julie 8.C</t>
  </si>
  <si>
    <t>Patočková Monika 8.B</t>
  </si>
  <si>
    <t>Polášková Laura</t>
  </si>
  <si>
    <t>Slavíková Žofie 9.C</t>
  </si>
  <si>
    <t>KOULE- DÍVKY - 8. - 9. TŘÍDA</t>
  </si>
  <si>
    <t>Starší žákyně koule</t>
  </si>
  <si>
    <t>Ludvíková alice</t>
  </si>
  <si>
    <t>Haderová Elen 9.C</t>
  </si>
  <si>
    <t>Paulová Martina 8.A</t>
  </si>
  <si>
    <t>Slavíková Žofie</t>
  </si>
  <si>
    <t>Kulhánková</t>
  </si>
  <si>
    <t>Manhartová Elena</t>
  </si>
  <si>
    <t>VÝŠKA- DÍVKY - 8. - 9. TŘÍDA</t>
  </si>
  <si>
    <t>VÝKON</t>
  </si>
  <si>
    <t>Černá Tereza 9.C</t>
  </si>
  <si>
    <t>TROŠČÁKOVÁ JULIE</t>
  </si>
  <si>
    <t>Ludvíková Monika 9.B</t>
  </si>
  <si>
    <t>VÝŠKA 8-9 TŘÍDA</t>
  </si>
  <si>
    <t>Starší žákyně výška</t>
  </si>
  <si>
    <t>Paterová Emma/Kronovetrová Adéla 9.A/9.C</t>
  </si>
  <si>
    <t>2008/2009</t>
  </si>
  <si>
    <t>ŠTAFETA 4x60m- DÍVKY - 8. - 9. TŘÍDA</t>
  </si>
  <si>
    <t>Starší žákyně štafeta 4x60m</t>
  </si>
  <si>
    <t>NOVOTNÁ ANETA</t>
  </si>
  <si>
    <t>Javorská Julie</t>
  </si>
  <si>
    <t>2010/2009</t>
  </si>
  <si>
    <t>Patočková Monika</t>
  </si>
  <si>
    <t>Kovalčíková Viktorie</t>
  </si>
  <si>
    <t>Houštecká Tereza</t>
  </si>
  <si>
    <t>Omelková, Janáčková, Šáfrová, Polívková</t>
  </si>
  <si>
    <t>?</t>
  </si>
  <si>
    <t xml:space="preserve">BĚH 60m - CHLAPCI - 8. - 9. TŘÍDA                </t>
  </si>
  <si>
    <t>Starší žáci 60m běh</t>
  </si>
  <si>
    <t>Danhelka Jakub 8.D</t>
  </si>
  <si>
    <t>NOVOTNÝ  DOMINIK</t>
  </si>
  <si>
    <t>Čech Daniel</t>
  </si>
  <si>
    <t>Sejkora Ondřej</t>
  </si>
  <si>
    <t>FLEK  NIKOLAS</t>
  </si>
  <si>
    <t>ČERNÝ JAKUB</t>
  </si>
  <si>
    <t>VOLEJNÍK DANIEL</t>
  </si>
  <si>
    <t>Lancman Adam</t>
  </si>
  <si>
    <t>Zimmerman Marek</t>
  </si>
  <si>
    <t>Slezák Damián</t>
  </si>
  <si>
    <t>PAČAJ RICHARD</t>
  </si>
  <si>
    <t>Chroust Lukáš</t>
  </si>
  <si>
    <t>Uhrin Jaroslav</t>
  </si>
  <si>
    <t>Berger Jakub</t>
  </si>
  <si>
    <t>Janouch Jakub</t>
  </si>
  <si>
    <t>Králík Viktor</t>
  </si>
  <si>
    <t>Šnábl Kryštof</t>
  </si>
  <si>
    <t xml:space="preserve">BĚH 1500m - CHLAPCI - 8. - 9. TŘÍDA                </t>
  </si>
  <si>
    <t>BĚH 1500m - CHLAPCI - 8.-9.TŘÍDA</t>
  </si>
  <si>
    <t>Starší žáci 1500m běh</t>
  </si>
  <si>
    <t>Nožíř Filip</t>
  </si>
  <si>
    <t>4:50,26</t>
  </si>
  <si>
    <t>KRBEC  MARTIN</t>
  </si>
  <si>
    <t>5:05,70</t>
  </si>
  <si>
    <t>5:05,82</t>
  </si>
  <si>
    <t>5:05,96</t>
  </si>
  <si>
    <t>5:07,94</t>
  </si>
  <si>
    <t>5:09,81</t>
  </si>
  <si>
    <t>5:15,63</t>
  </si>
  <si>
    <t>KOBERA  PETR</t>
  </si>
  <si>
    <t>5:16,56</t>
  </si>
  <si>
    <t>5:17,72</t>
  </si>
  <si>
    <t>Fiala Matyáš</t>
  </si>
  <si>
    <t>5:18,86</t>
  </si>
  <si>
    <t>5:26,11</t>
  </si>
  <si>
    <t>5:34,23</t>
  </si>
  <si>
    <t>Čiblo Martin</t>
  </si>
  <si>
    <t>5:59,07</t>
  </si>
  <si>
    <t xml:space="preserve">DÁLKA - CHLAPCI - 8. - 9. TŘÍDA                </t>
  </si>
  <si>
    <t>Starší žáci dálka</t>
  </si>
  <si>
    <t>Čech Daniel 8.C</t>
  </si>
  <si>
    <t>Barták Matyáš</t>
  </si>
  <si>
    <t>Jenčík Jakub</t>
  </si>
  <si>
    <t>Fiala Matyáš 9.A</t>
  </si>
  <si>
    <t>Burdil Vilém</t>
  </si>
  <si>
    <t>Modrák Lukáš</t>
  </si>
  <si>
    <t>Mašek Michal</t>
  </si>
  <si>
    <t>POP  MICHAL</t>
  </si>
  <si>
    <t xml:space="preserve">KOULE - CHLAPCI - 8. - 9. TŘÍDA                </t>
  </si>
  <si>
    <t>Starší žáci koule</t>
  </si>
  <si>
    <t>Čeřovský Lukáš 9.C</t>
  </si>
  <si>
    <t>MALIŠ  DOMINIK</t>
  </si>
  <si>
    <t>Brejcha Patrik 8.D</t>
  </si>
  <si>
    <t>Luňák David</t>
  </si>
  <si>
    <t>Krejčík Josef</t>
  </si>
  <si>
    <t>Damec Matyáš</t>
  </si>
  <si>
    <t>Winterblum František</t>
  </si>
  <si>
    <t>Hadrava Milan</t>
  </si>
  <si>
    <t>Žahour Jindřich</t>
  </si>
  <si>
    <t>Jančura Tomáš Václav</t>
  </si>
  <si>
    <t>Nožíř Filip 8.D</t>
  </si>
  <si>
    <t>KRÁLIK  MICHAL</t>
  </si>
  <si>
    <t xml:space="preserve">VÝŠKA - CHLAPCI - 8. - 9. TŘÍDA                </t>
  </si>
  <si>
    <t>Novotný Dominik</t>
  </si>
  <si>
    <t>ŠTĚDROŃ  DAVID</t>
  </si>
  <si>
    <t>KUBELA KAMIL</t>
  </si>
  <si>
    <t>DAMEC MATYÁŠ</t>
  </si>
  <si>
    <t>VÝŠKA - CHLAPCI 8.-9 TŘÍDA</t>
  </si>
  <si>
    <t>Starší žáci výška</t>
  </si>
  <si>
    <t>2009/2009</t>
  </si>
  <si>
    <t>-</t>
  </si>
  <si>
    <t xml:space="preserve">ŠTAFETA 4x60m - CHLAPCI - 8. - 9. TŘÍDA                </t>
  </si>
  <si>
    <t>Starší žáci štafeta 4x60m</t>
  </si>
  <si>
    <t>Dvořák Jiří 9.A</t>
  </si>
  <si>
    <t>Daňhelka Jakub</t>
  </si>
  <si>
    <t>Koderam Matyáš</t>
  </si>
  <si>
    <t>Pondělí</t>
  </si>
  <si>
    <t>Úterý</t>
  </si>
  <si>
    <t>středa</t>
  </si>
  <si>
    <t>čtvrtek</t>
  </si>
  <si>
    <t>pátek</t>
  </si>
  <si>
    <t>Název školy</t>
  </si>
  <si>
    <t>Štafety 10x1</t>
  </si>
  <si>
    <t>Minifotbal 1-3</t>
  </si>
  <si>
    <t>Minifotbal 4-5</t>
  </si>
  <si>
    <t>Minifotbal 6-7</t>
  </si>
  <si>
    <t>Minifotbal 8-9</t>
  </si>
  <si>
    <t>Stolní tenis dívky 4-5</t>
  </si>
  <si>
    <t>Stolní tenis dívky 6-7</t>
  </si>
  <si>
    <t>Stolní tenis dívky 8-9</t>
  </si>
  <si>
    <t>Stolní tenis chlapci 4-5</t>
  </si>
  <si>
    <t>Stolní tenis chlapci 6-7</t>
  </si>
  <si>
    <t>Stolní tenis chlapci 8-9</t>
  </si>
  <si>
    <t>Stolní tenis dívky čtyřhra</t>
  </si>
  <si>
    <t>Stolní tenis chlapci čtyřhra</t>
  </si>
  <si>
    <t>Volejbal žáci</t>
  </si>
  <si>
    <t>Volejbal žákyně</t>
  </si>
  <si>
    <t>Přehazovaná</t>
  </si>
  <si>
    <t>Vybíjená žáci</t>
  </si>
  <si>
    <t>Vybíjená žákyně</t>
  </si>
  <si>
    <t>Tenis dívky 4-5</t>
  </si>
  <si>
    <t>Tenis dívky 6-7</t>
  </si>
  <si>
    <t>Tenis dívky 8-9</t>
  </si>
  <si>
    <t>Tenis chlapci 4-5</t>
  </si>
  <si>
    <t>Tenis chlapci 6-7</t>
  </si>
  <si>
    <t>Tenis chlapci 8-9</t>
  </si>
  <si>
    <t>Tenis dívky čtyřhra</t>
  </si>
  <si>
    <t>Tenis chlapci čtyřhra</t>
  </si>
  <si>
    <t>Nohejbal dvojice</t>
  </si>
  <si>
    <t>Nohejbal trojice</t>
  </si>
  <si>
    <t>Plavání prsa dívky 1-3</t>
  </si>
  <si>
    <t>Plavání kraul dívky 1-3</t>
  </si>
  <si>
    <t>Plavání znak dívky 1-3</t>
  </si>
  <si>
    <t>Plavání prsa chlapci 1-3</t>
  </si>
  <si>
    <t>Plavání kraul chlapci 1-3</t>
  </si>
  <si>
    <t>Plavání znak chlapci 1-3</t>
  </si>
  <si>
    <t>Plavání prsa dívky 4-5</t>
  </si>
  <si>
    <t>Plavání kraul dívky 4-5</t>
  </si>
  <si>
    <t>Plavání znak dívky 4-5</t>
  </si>
  <si>
    <t>Plavání prsa chlapci 4-5</t>
  </si>
  <si>
    <t>Plavání kraul chlapci 4-5</t>
  </si>
  <si>
    <t>Plavání znak chlapci 4-5</t>
  </si>
  <si>
    <t>Plavání prsa dívky 6-7</t>
  </si>
  <si>
    <t>Plavání kraul dívky 6-7</t>
  </si>
  <si>
    <t>Plavání znak dívky 6-7</t>
  </si>
  <si>
    <t>Plavání prsa chlapci 6-7</t>
  </si>
  <si>
    <t>Plavání kraul chlapci 6-7</t>
  </si>
  <si>
    <t>Plavání znak chlapci 6-7</t>
  </si>
  <si>
    <t>Plavání prsa dívky 8-9</t>
  </si>
  <si>
    <t>Plavání kraul dívky 8-9</t>
  </si>
  <si>
    <t>Plavání znak dívky 8-9</t>
  </si>
  <si>
    <t>Plavání prsa chlapci 8-9</t>
  </si>
  <si>
    <t>Plavání kraul chlapci 8-9</t>
  </si>
  <si>
    <t>Plavání znak chlapci 8-9</t>
  </si>
  <si>
    <t>Plavání prsa 4x50 dívky 8-9</t>
  </si>
  <si>
    <t>Plavání kraul 4x50 dívky 8-9</t>
  </si>
  <si>
    <t>Plavání prsa 4x50 chlapci 8-9</t>
  </si>
  <si>
    <t>Plavání kraul 4x50 chlapci 8-9</t>
  </si>
  <si>
    <t>Duatlon dívky 6-7</t>
  </si>
  <si>
    <t>Duatlon chlapci 6-7</t>
  </si>
  <si>
    <t>Duatlon dívky 8-9</t>
  </si>
  <si>
    <t>Duatlon chlapci 8-9</t>
  </si>
  <si>
    <t>Badminton dívky 6-7</t>
  </si>
  <si>
    <t>Badminton dívky 8-9</t>
  </si>
  <si>
    <t>Badminton chlapci 6-7</t>
  </si>
  <si>
    <t>Badminton chlapci 8-9</t>
  </si>
  <si>
    <t>Florbal 4-5</t>
  </si>
  <si>
    <t>Florbal žáci 6-9</t>
  </si>
  <si>
    <t>Florbal žákyně 6-9</t>
  </si>
  <si>
    <t>Basketbal žákyně 8-9</t>
  </si>
  <si>
    <t>Basketbal žáci 8-9</t>
  </si>
  <si>
    <t>50 m dívky 1-3</t>
  </si>
  <si>
    <t>dálka dívky 1-3</t>
  </si>
  <si>
    <t>míček dívky 1-3</t>
  </si>
  <si>
    <t>50 m chlapci 1-3</t>
  </si>
  <si>
    <t>dálka chlapci 1-3</t>
  </si>
  <si>
    <t>míčekchlapci 1-3</t>
  </si>
  <si>
    <t>50 m dívky 4-5</t>
  </si>
  <si>
    <t>dálka dívky 4-5</t>
  </si>
  <si>
    <t>míček dívky 4-5</t>
  </si>
  <si>
    <t>300m dívky 4-5</t>
  </si>
  <si>
    <t>50 m chlapci 4-5</t>
  </si>
  <si>
    <t>dálka chlapci 4-5</t>
  </si>
  <si>
    <t>míčekchlapci 4-5</t>
  </si>
  <si>
    <t>400m chlapci 4-5</t>
  </si>
  <si>
    <t>60 m dívky 6-7</t>
  </si>
  <si>
    <t>dálka dívky 6-7</t>
  </si>
  <si>
    <t>míček  dívky 6-7</t>
  </si>
  <si>
    <t>600m dívky 6-7</t>
  </si>
  <si>
    <t>výška dívky 6-7</t>
  </si>
  <si>
    <t>štafeta 4x60m dívky 6-7</t>
  </si>
  <si>
    <t>60 m chlapci 6-7</t>
  </si>
  <si>
    <t>dálka chlapci 6-7</t>
  </si>
  <si>
    <t>míček  chlapci 6-7</t>
  </si>
  <si>
    <t>1000m chlapci 6-7</t>
  </si>
  <si>
    <t>výška chlapci 6-7</t>
  </si>
  <si>
    <t>štafeta 4x60m chlapci 6-7</t>
  </si>
  <si>
    <t>60 m dívky 8-9</t>
  </si>
  <si>
    <t>dálka dívky 8-9</t>
  </si>
  <si>
    <t>koule  dívky 8-9</t>
  </si>
  <si>
    <t>800m dívky 8-9</t>
  </si>
  <si>
    <t>výška dívky 8-9</t>
  </si>
  <si>
    <t>štafeta 4x60m dívky 8-9</t>
  </si>
  <si>
    <t>60 m chlapci 8-9</t>
  </si>
  <si>
    <t>dálka chlapci 8-9</t>
  </si>
  <si>
    <t>koule  chlapci 8-9</t>
  </si>
  <si>
    <t>1500m chlapci 8-9</t>
  </si>
  <si>
    <t>výška chlapci 8-9</t>
  </si>
  <si>
    <t>štafeta 4x60m chlapci 8-9</t>
  </si>
  <si>
    <t>maraton žáci</t>
  </si>
  <si>
    <t>maraton žákyně</t>
  </si>
  <si>
    <t xml:space="preserve">  </t>
  </si>
  <si>
    <t>ZŠ Komenského Čelákovice - 1. st.</t>
  </si>
  <si>
    <t>ZŠ Komenského Čelákovice - 2. st.</t>
  </si>
  <si>
    <t>ZŠ Kamenka Čelákovice - 1. st.</t>
  </si>
  <si>
    <t>ZŠ Kamenka Čelákovice - 2. st.</t>
  </si>
  <si>
    <t>ZŠ Zeleneč - 1. st.</t>
  </si>
  <si>
    <t>ZŠ Zeleneč - 2. st.</t>
  </si>
  <si>
    <t>ZŠ Semice - 1. st.</t>
  </si>
  <si>
    <t>ZŠ Semice - 2. st.</t>
  </si>
  <si>
    <t>Gymnázium Čelákovice - 2. st.</t>
  </si>
  <si>
    <t>ZŠ Lázně Toušeň - 1. st.</t>
  </si>
  <si>
    <t>ZŠ a MŠ Nehvizdy - 1. st.</t>
  </si>
  <si>
    <t>ZŠ a MŠ Nehvizdy - 2. st.</t>
  </si>
  <si>
    <t>ZáŠkola Brandýs nad Labem - 1. st.</t>
  </si>
  <si>
    <t>ZáŠkola Brandýs nad Labem - 2. st.</t>
  </si>
  <si>
    <t>ZŠ Jirny - 1. st.</t>
  </si>
  <si>
    <t>ZŠ Jirny - 2. st.</t>
  </si>
  <si>
    <t>Gymnázium Brandýs nad Labem - 2. st.</t>
  </si>
  <si>
    <t>MILLS Čelákovice - 1. st.</t>
  </si>
  <si>
    <t>MILLS Čelákovice - 2. st.</t>
  </si>
  <si>
    <t>Vyhodnocení 1. stupně</t>
  </si>
  <si>
    <t>Vyhodnocení 2. stupně</t>
  </si>
  <si>
    <t>MARATON ŽÁCI</t>
  </si>
  <si>
    <t>17:32,2</t>
  </si>
  <si>
    <t>Omelka Tomáš 7.B</t>
  </si>
  <si>
    <t>17:52,8</t>
  </si>
  <si>
    <t>18:05,2</t>
  </si>
  <si>
    <t>18:22,7</t>
  </si>
  <si>
    <t>18:40,0</t>
  </si>
  <si>
    <t>Melichar Adam</t>
  </si>
  <si>
    <t>18:43,6</t>
  </si>
  <si>
    <t>18:47,3</t>
  </si>
  <si>
    <t>Pýcha David</t>
  </si>
  <si>
    <t>18:58,5</t>
  </si>
  <si>
    <t>18:55,3</t>
  </si>
  <si>
    <t>19:17,0</t>
  </si>
  <si>
    <t>19:26,1</t>
  </si>
  <si>
    <t>19:26,4</t>
  </si>
  <si>
    <t>19:38,4</t>
  </si>
  <si>
    <t>20:06,7</t>
  </si>
  <si>
    <t>20:21,3</t>
  </si>
  <si>
    <t>20:29,3</t>
  </si>
  <si>
    <t>20:41,6</t>
  </si>
  <si>
    <t>Svoboda Štěpán</t>
  </si>
  <si>
    <t>20:58,4</t>
  </si>
  <si>
    <t>21:36,2</t>
  </si>
  <si>
    <t>22:05,3</t>
  </si>
  <si>
    <t>22:11,7</t>
  </si>
  <si>
    <t>22.</t>
  </si>
  <si>
    <t>Pačaj Richard</t>
  </si>
  <si>
    <t>22:17,7</t>
  </si>
  <si>
    <t>23.</t>
  </si>
  <si>
    <t>22:20,8</t>
  </si>
  <si>
    <t>24.</t>
  </si>
  <si>
    <t>23:09,2</t>
  </si>
  <si>
    <t>25.</t>
  </si>
  <si>
    <t>Salamánek František</t>
  </si>
  <si>
    <t>24:21,2</t>
  </si>
  <si>
    <t>26.</t>
  </si>
  <si>
    <t>Šubrt JAN</t>
  </si>
  <si>
    <t>24:34,8</t>
  </si>
  <si>
    <t>Vondráček Jakub</t>
  </si>
  <si>
    <t>25:46,5</t>
  </si>
  <si>
    <t>ČÍSLO</t>
  </si>
  <si>
    <t>Skalický Zbyšek</t>
  </si>
  <si>
    <t>Kašpara Stanislav</t>
  </si>
  <si>
    <t>Hák Radim</t>
  </si>
  <si>
    <t>Novotný Matyáš</t>
  </si>
  <si>
    <t>Černý Tadeáš  8.B</t>
  </si>
  <si>
    <t>Salamánek Františk 9.C</t>
  </si>
  <si>
    <t>Drbohlav Max 9.C</t>
  </si>
  <si>
    <t>Česák Marek</t>
  </si>
  <si>
    <t>Štangler Roman</t>
  </si>
  <si>
    <t>MARATON ŽÁKYNĚ</t>
  </si>
  <si>
    <t>9:42,9</t>
  </si>
  <si>
    <t>Zorina Yakarina 9.C</t>
  </si>
  <si>
    <t>9:54,7</t>
  </si>
  <si>
    <t>Hubáčková Viktorie</t>
  </si>
  <si>
    <t>10:19,4</t>
  </si>
  <si>
    <t>10:55,8</t>
  </si>
  <si>
    <t>Bendžuchová Nela 8.B</t>
  </si>
  <si>
    <t>11:23,6</t>
  </si>
  <si>
    <t>12:36,4</t>
  </si>
  <si>
    <t>13:28,7</t>
  </si>
  <si>
    <t>Fungáčová Darina 9.C</t>
  </si>
  <si>
    <t>13:50,4</t>
  </si>
  <si>
    <t>13:50,5</t>
  </si>
  <si>
    <t>Levkerová Nikol</t>
  </si>
  <si>
    <t>13:50,7</t>
  </si>
  <si>
    <t>Jeřábková Eliška</t>
  </si>
  <si>
    <t>Kalinová Ela  8.B</t>
  </si>
  <si>
    <t>Matoušková Kateřina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</si>
</sst>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9">
    <font>
      <sz val="11.0"/>
      <color theme="1"/>
      <name val="Calibri"/>
      <scheme val="minor"/>
    </font>
    <font>
      <b/>
      <sz val="11.0"/>
      <color rgb="FFFF0000"/>
      <name val="Calibri"/>
    </font>
    <font/>
    <font>
      <sz val="11.0"/>
      <color theme="1"/>
      <name val="Calibri"/>
    </font>
    <font>
      <b/>
      <sz val="20.0"/>
      <color theme="1"/>
      <name val="Calibri"/>
    </font>
    <font>
      <b/>
      <sz val="16.0"/>
      <color rgb="FFFF0000"/>
      <name val="Calibri"/>
    </font>
    <font>
      <b/>
      <sz val="16.0"/>
      <color theme="1"/>
      <name val="Calibri"/>
    </font>
    <font>
      <sz val="11.0"/>
      <color theme="0"/>
      <name val="Calibri"/>
    </font>
    <font>
      <b/>
      <sz val="11.0"/>
      <color theme="1"/>
      <name val="Calibri"/>
    </font>
    <font>
      <color theme="1"/>
      <name val="Calibri"/>
      <scheme val="minor"/>
    </font>
    <font>
      <b/>
      <sz val="10.0"/>
      <color theme="1"/>
      <name val="Arial"/>
    </font>
    <font>
      <sz val="15.0"/>
      <color theme="1"/>
      <name val="Calibri"/>
      <scheme val="minor"/>
    </font>
    <font>
      <sz val="15.0"/>
      <color theme="1"/>
      <name val="Calibri"/>
    </font>
    <font>
      <b/>
      <sz val="15.0"/>
      <color theme="1"/>
      <name val="Calibri"/>
      <scheme val="minor"/>
    </font>
    <font>
      <b/>
      <sz val="15.0"/>
      <color theme="1"/>
      <name val="Calibri"/>
    </font>
    <font>
      <b/>
      <sz val="16.0"/>
      <color theme="1"/>
      <name val="Calibri"/>
      <scheme val="minor"/>
    </font>
    <font>
      <sz val="16.0"/>
      <color theme="1"/>
      <name val="Calibri"/>
      <scheme val="minor"/>
    </font>
    <font>
      <b/>
      <sz val="12.0"/>
      <color theme="1"/>
      <name val="Calibri"/>
      <scheme val="minor"/>
    </font>
    <font>
      <sz val="12.0"/>
      <color theme="1"/>
      <name val="Calibri"/>
      <scheme val="minor"/>
    </font>
    <font>
      <sz val="16.0"/>
      <color theme="1"/>
      <name val="Calibri"/>
    </font>
    <font>
      <sz val="14.0"/>
      <color theme="1"/>
      <name val="Calibri"/>
      <scheme val="minor"/>
    </font>
    <font>
      <b/>
      <sz val="14.0"/>
      <color theme="1"/>
      <name val="Calibri"/>
      <scheme val="minor"/>
    </font>
    <font>
      <b/>
      <sz val="14.0"/>
      <color theme="1"/>
      <name val="Calibri"/>
    </font>
    <font>
      <sz val="14.0"/>
      <color theme="1"/>
      <name val="Calibri"/>
    </font>
    <font>
      <b/>
      <color theme="1"/>
      <name val="Calibri"/>
      <scheme val="minor"/>
    </font>
    <font>
      <sz val="13.0"/>
      <color theme="1"/>
      <name val="Calibri"/>
      <scheme val="minor"/>
    </font>
    <font>
      <b/>
      <sz val="13.0"/>
      <color theme="1"/>
      <name val="Calibri"/>
      <scheme val="minor"/>
    </font>
    <font>
      <sz val="13.0"/>
      <color theme="1"/>
      <name val="Calibri"/>
    </font>
    <font>
      <b/>
      <sz val="13.0"/>
      <color theme="1"/>
      <name val="Calibri"/>
    </font>
  </fonts>
  <fills count="10">
    <fill>
      <patternFill patternType="none"/>
    </fill>
    <fill>
      <patternFill patternType="lightGray"/>
    </fill>
    <fill>
      <patternFill patternType="solid">
        <fgColor rgb="FFE7E6E6"/>
        <bgColor rgb="FFE7E6E6"/>
      </patternFill>
    </fill>
    <fill>
      <patternFill patternType="solid">
        <fgColor rgb="FF92D050"/>
        <bgColor rgb="FF92D050"/>
      </patternFill>
    </fill>
    <fill>
      <patternFill patternType="solid">
        <fgColor rgb="FFF7CAAC"/>
        <bgColor rgb="FFF7CAAC"/>
      </patternFill>
    </fill>
    <fill>
      <patternFill patternType="solid">
        <fgColor rgb="FFFBE4D5"/>
        <bgColor rgb="FFFBE4D5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</fills>
  <borders count="17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/>
      <right/>
      <bottom/>
    </border>
  </borders>
  <cellStyleXfs count="1">
    <xf borderId="0" fillId="0" fontId="0" numFmtId="0" applyAlignment="1" applyFont="1"/>
  </cellStyleXfs>
  <cellXfs count="19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ill="1" applyFont="1">
      <alignment horizontal="center"/>
    </xf>
    <xf borderId="5" fillId="0" fontId="2" numFmtId="0" xfId="0" applyBorder="1" applyFont="1"/>
    <xf borderId="6" fillId="0" fontId="2" numFmtId="0" xfId="0" applyBorder="1" applyFont="1"/>
    <xf borderId="7" fillId="2" fontId="4" numFmtId="0" xfId="0" applyAlignment="1" applyBorder="1" applyFont="1">
      <alignment horizontal="center" shrinkToFit="0" vertical="center" wrapText="1"/>
    </xf>
    <xf borderId="1" fillId="0" fontId="5" numFmtId="0" xfId="0" applyAlignment="1" applyBorder="1" applyFont="1">
      <alignment horizontal="center" vertical="center"/>
    </xf>
    <xf borderId="1" fillId="2" fontId="4" numFmtId="0" xfId="0" applyAlignment="1" applyBorder="1" applyFont="1">
      <alignment horizontal="center" shrinkToFit="0" vertical="center" wrapText="1"/>
    </xf>
    <xf borderId="8" fillId="2" fontId="3" numFmtId="0" xfId="0" applyAlignment="1" applyBorder="1" applyFont="1">
      <alignment horizontal="center" vertical="center"/>
    </xf>
    <xf borderId="9" fillId="0" fontId="2" numFmtId="0" xfId="0" applyBorder="1" applyFont="1"/>
    <xf borderId="10" fillId="0" fontId="2" numFmtId="0" xfId="0" applyBorder="1" applyFont="1"/>
    <xf borderId="7" fillId="2" fontId="6" numFmtId="0" xfId="0" applyAlignment="1" applyBorder="1" applyFont="1">
      <alignment horizontal="center" vertical="center"/>
    </xf>
    <xf borderId="7" fillId="0" fontId="3" numFmtId="0" xfId="0" applyAlignment="1" applyBorder="1" applyFont="1">
      <alignment horizontal="center" vertical="center"/>
    </xf>
    <xf borderId="7" fillId="0" fontId="3" numFmtId="0" xfId="0" applyBorder="1" applyFont="1"/>
    <xf borderId="7" fillId="0" fontId="3" numFmtId="47" xfId="0" applyAlignment="1" applyBorder="1" applyFont="1" applyNumberFormat="1">
      <alignment horizontal="center"/>
    </xf>
    <xf borderId="0" fillId="0" fontId="3" numFmtId="1" xfId="0" applyFont="1" applyNumberFormat="1"/>
    <xf borderId="11" fillId="3" fontId="3" numFmtId="1" xfId="0" applyBorder="1" applyFill="1" applyFont="1" applyNumberFormat="1"/>
    <xf borderId="7" fillId="0" fontId="7" numFmtId="0" xfId="0" applyBorder="1" applyFont="1"/>
    <xf borderId="0" fillId="0" fontId="8" numFmtId="0" xfId="0" applyAlignment="1" applyFont="1">
      <alignment horizontal="left" vertical="center"/>
    </xf>
    <xf borderId="0" fillId="0" fontId="9" numFmtId="0" xfId="0" applyFont="1"/>
    <xf borderId="11" fillId="4" fontId="3" numFmtId="0" xfId="0" applyBorder="1" applyFill="1" applyFont="1"/>
    <xf borderId="11" fillId="3" fontId="3" numFmtId="0" xfId="0" applyBorder="1" applyFont="1"/>
    <xf borderId="0" fillId="0" fontId="8" numFmtId="0" xfId="0" applyFont="1"/>
    <xf borderId="11" fillId="5" fontId="3" numFmtId="0" xfId="0" applyBorder="1" applyFill="1" applyFont="1"/>
    <xf borderId="7" fillId="0" fontId="3" numFmtId="0" xfId="0" applyAlignment="1" applyBorder="1" applyFont="1">
      <alignment horizontal="center"/>
    </xf>
    <xf borderId="3" fillId="0" fontId="3" numFmtId="0" xfId="0" applyAlignment="1" applyBorder="1" applyFont="1">
      <alignment vertical="bottom"/>
    </xf>
    <xf borderId="12" fillId="0" fontId="3" numFmtId="0" xfId="0" applyBorder="1" applyFont="1"/>
    <xf borderId="13" fillId="0" fontId="3" numFmtId="0" xfId="0" applyAlignment="1" applyBorder="1" applyFont="1">
      <alignment vertical="bottom"/>
    </xf>
    <xf borderId="12" fillId="0" fontId="3" numFmtId="0" xfId="0" applyAlignment="1" applyBorder="1" applyFont="1">
      <alignment horizontal="center"/>
    </xf>
    <xf borderId="0" fillId="5" fontId="3" numFmtId="0" xfId="0" applyAlignment="1" applyFont="1">
      <alignment vertical="bottom"/>
    </xf>
    <xf borderId="0" fillId="5" fontId="3" numFmtId="0" xfId="0" applyAlignment="1" applyFont="1">
      <alignment horizontal="right" vertical="bottom"/>
    </xf>
    <xf borderId="0" fillId="5" fontId="3" numFmtId="0" xfId="0" applyAlignment="1" applyFont="1">
      <alignment shrinkToFit="0" vertical="bottom" wrapText="0"/>
    </xf>
    <xf borderId="7" fillId="0" fontId="3" numFmtId="0" xfId="0" applyAlignment="1" applyBorder="1" applyFont="1">
      <alignment vertical="bottom"/>
    </xf>
    <xf borderId="12" fillId="0" fontId="3" numFmtId="0" xfId="0" applyAlignment="1" applyBorder="1" applyFont="1">
      <alignment vertical="bottom"/>
    </xf>
    <xf borderId="7" fillId="6" fontId="10" numFmtId="0" xfId="0" applyAlignment="1" applyBorder="1" applyFill="1" applyFont="1">
      <alignment horizontal="center" shrinkToFit="0" vertical="center" wrapText="1"/>
    </xf>
    <xf borderId="11" fillId="3" fontId="3" numFmtId="0" xfId="0" applyAlignment="1" applyBorder="1" applyFont="1">
      <alignment readingOrder="0"/>
    </xf>
    <xf borderId="7" fillId="0" fontId="3" numFmtId="0" xfId="0" applyAlignment="1" applyBorder="1" applyFont="1">
      <alignment readingOrder="0"/>
    </xf>
    <xf borderId="1" fillId="0" fontId="5" numFmtId="0" xfId="0" applyAlignment="1" applyBorder="1" applyFont="1">
      <alignment horizontal="center" readingOrder="0" vertical="center"/>
    </xf>
    <xf borderId="7" fillId="0" fontId="11" numFmtId="0" xfId="0" applyAlignment="1" applyBorder="1" applyFont="1">
      <alignment readingOrder="0"/>
    </xf>
    <xf borderId="7" fillId="7" fontId="12" numFmtId="0" xfId="0" applyAlignment="1" applyBorder="1" applyFill="1" applyFont="1">
      <alignment readingOrder="0"/>
    </xf>
    <xf borderId="0" fillId="0" fontId="13" numFmtId="0" xfId="0" applyFont="1"/>
    <xf borderId="0" fillId="0" fontId="11" numFmtId="0" xfId="0" applyFont="1"/>
    <xf borderId="7" fillId="7" fontId="11" numFmtId="0" xfId="0" applyBorder="1" applyFont="1"/>
    <xf borderId="0" fillId="0" fontId="11" numFmtId="0" xfId="0" applyAlignment="1" applyFont="1">
      <alignment readingOrder="0"/>
    </xf>
    <xf borderId="7" fillId="0" fontId="13" numFmtId="0" xfId="0" applyAlignment="1" applyBorder="1" applyFont="1">
      <alignment readingOrder="0"/>
    </xf>
    <xf borderId="7" fillId="0" fontId="13" numFmtId="0" xfId="0" applyBorder="1" applyFont="1"/>
    <xf borderId="0" fillId="7" fontId="11" numFmtId="0" xfId="0" applyAlignment="1" applyFont="1">
      <alignment readingOrder="0"/>
    </xf>
    <xf borderId="7" fillId="7" fontId="14" numFmtId="0" xfId="0" applyAlignment="1" applyBorder="1" applyFont="1">
      <alignment readingOrder="0"/>
    </xf>
    <xf borderId="7" fillId="7" fontId="14" numFmtId="0" xfId="0" applyBorder="1" applyFont="1"/>
    <xf borderId="7" fillId="0" fontId="11" numFmtId="0" xfId="0" applyBorder="1" applyFont="1"/>
    <xf borderId="7" fillId="7" fontId="12" numFmtId="0" xfId="0" applyBorder="1" applyFont="1"/>
    <xf borderId="7" fillId="0" fontId="11" numFmtId="0" xfId="0" applyBorder="1" applyFont="1"/>
    <xf borderId="0" fillId="0" fontId="15" numFmtId="0" xfId="0" applyAlignment="1" applyFont="1">
      <alignment readingOrder="0"/>
    </xf>
    <xf borderId="0" fillId="0" fontId="16" numFmtId="0" xfId="0" applyFont="1"/>
    <xf borderId="7" fillId="0" fontId="15" numFmtId="0" xfId="0" applyBorder="1" applyFont="1"/>
    <xf borderId="7" fillId="0" fontId="15" numFmtId="0" xfId="0" applyAlignment="1" applyBorder="1" applyFont="1">
      <alignment readingOrder="0"/>
    </xf>
    <xf borderId="0" fillId="0" fontId="17" numFmtId="0" xfId="0" applyAlignment="1" applyFont="1">
      <alignment readingOrder="0"/>
    </xf>
    <xf borderId="0" fillId="0" fontId="18" numFmtId="0" xfId="0" applyFont="1"/>
    <xf borderId="0" fillId="0" fontId="9" numFmtId="0" xfId="0" applyAlignment="1" applyFont="1">
      <alignment readingOrder="0"/>
    </xf>
    <xf borderId="7" fillId="0" fontId="15" numFmtId="0" xfId="0" applyBorder="1" applyFont="1"/>
    <xf borderId="7" fillId="7" fontId="6" numFmtId="0" xfId="0" applyAlignment="1" applyBorder="1" applyFont="1">
      <alignment readingOrder="0"/>
    </xf>
    <xf borderId="7" fillId="0" fontId="16" numFmtId="0" xfId="0" applyAlignment="1" applyBorder="1" applyFont="1">
      <alignment readingOrder="0"/>
    </xf>
    <xf borderId="7" fillId="0" fontId="16" numFmtId="0" xfId="0" applyBorder="1" applyFont="1"/>
    <xf borderId="7" fillId="0" fontId="16" numFmtId="0" xfId="0" applyBorder="1" applyFont="1"/>
    <xf borderId="7" fillId="7" fontId="19" numFmtId="0" xfId="0" applyAlignment="1" applyBorder="1" applyFont="1">
      <alignment readingOrder="0"/>
    </xf>
    <xf borderId="0" fillId="0" fontId="20" numFmtId="0" xfId="0" applyFont="1"/>
    <xf borderId="0" fillId="0" fontId="21" numFmtId="0" xfId="0" applyAlignment="1" applyFont="1">
      <alignment readingOrder="0"/>
    </xf>
    <xf borderId="7" fillId="0" fontId="21" numFmtId="0" xfId="0" applyBorder="1" applyFont="1"/>
    <xf borderId="7" fillId="0" fontId="21" numFmtId="0" xfId="0" applyAlignment="1" applyBorder="1" applyFont="1">
      <alignment readingOrder="0"/>
    </xf>
    <xf borderId="0" fillId="0" fontId="20" numFmtId="0" xfId="0" applyAlignment="1" applyFont="1">
      <alignment readingOrder="0"/>
    </xf>
    <xf borderId="7" fillId="7" fontId="22" numFmtId="0" xfId="0" applyAlignment="1" applyBorder="1" applyFont="1">
      <alignment readingOrder="0"/>
    </xf>
    <xf borderId="7" fillId="7" fontId="22" numFmtId="0" xfId="0" applyBorder="1" applyFont="1"/>
    <xf borderId="7" fillId="0" fontId="20" numFmtId="0" xfId="0" applyAlignment="1" applyBorder="1" applyFont="1">
      <alignment readingOrder="0"/>
    </xf>
    <xf borderId="7" fillId="7" fontId="23" numFmtId="0" xfId="0" applyBorder="1" applyFont="1"/>
    <xf borderId="7" fillId="7" fontId="23" numFmtId="0" xfId="0" applyAlignment="1" applyBorder="1" applyFont="1">
      <alignment readingOrder="0"/>
    </xf>
    <xf borderId="7" fillId="7" fontId="23" numFmtId="0" xfId="0" applyBorder="1" applyFont="1"/>
    <xf borderId="7" fillId="0" fontId="20" numFmtId="0" xfId="0" applyBorder="1" applyFont="1"/>
    <xf borderId="7" fillId="7" fontId="21" numFmtId="0" xfId="0" applyAlignment="1" applyBorder="1" applyFont="1">
      <alignment readingOrder="0"/>
    </xf>
    <xf borderId="7" fillId="7" fontId="21" numFmtId="0" xfId="0" applyBorder="1" applyFont="1"/>
    <xf borderId="7" fillId="7" fontId="20" numFmtId="0" xfId="0" applyAlignment="1" applyBorder="1" applyFont="1">
      <alignment readingOrder="0"/>
    </xf>
    <xf borderId="7" fillId="7" fontId="20" numFmtId="0" xfId="0" applyBorder="1" applyFont="1"/>
    <xf borderId="7" fillId="0" fontId="20" numFmtId="0" xfId="0" applyBorder="1" applyFont="1"/>
    <xf borderId="7" fillId="7" fontId="20" numFmtId="0" xfId="0" applyBorder="1" applyFont="1"/>
    <xf borderId="0" fillId="0" fontId="13" numFmtId="0" xfId="0" applyAlignment="1" applyFont="1">
      <alignment readingOrder="0"/>
    </xf>
    <xf borderId="7" fillId="0" fontId="9" numFmtId="0" xfId="0" applyBorder="1" applyFont="1"/>
    <xf borderId="7" fillId="0" fontId="17" numFmtId="0" xfId="0" applyBorder="1" applyFont="1"/>
    <xf borderId="7" fillId="0" fontId="17" numFmtId="0" xfId="0" applyAlignment="1" applyBorder="1" applyFont="1">
      <alignment readingOrder="0"/>
    </xf>
    <xf borderId="7" fillId="0" fontId="9" numFmtId="0" xfId="0" applyAlignment="1" applyBorder="1" applyFont="1">
      <alignment readingOrder="0"/>
    </xf>
    <xf borderId="7" fillId="0" fontId="24" numFmtId="0" xfId="0" applyAlignment="1" applyBorder="1" applyFont="1">
      <alignment readingOrder="0"/>
    </xf>
    <xf borderId="7" fillId="0" fontId="24" numFmtId="0" xfId="0" applyBorder="1" applyFont="1"/>
    <xf borderId="7" fillId="0" fontId="24" numFmtId="0" xfId="0" applyBorder="1" applyFont="1"/>
    <xf borderId="7" fillId="0" fontId="9" numFmtId="0" xfId="0" applyBorder="1" applyFont="1"/>
    <xf borderId="7" fillId="7" fontId="3" numFmtId="0" xfId="0" applyAlignment="1" applyBorder="1" applyFont="1">
      <alignment readingOrder="0"/>
    </xf>
    <xf borderId="7" fillId="7" fontId="3" numFmtId="0" xfId="0" applyBorder="1" applyFont="1"/>
    <xf borderId="7" fillId="7" fontId="9" numFmtId="0" xfId="0" applyAlignment="1" applyBorder="1" applyFont="1">
      <alignment readingOrder="0"/>
    </xf>
    <xf borderId="7" fillId="7" fontId="9" numFmtId="0" xfId="0" applyBorder="1" applyFont="1"/>
    <xf borderId="0" fillId="0" fontId="25" numFmtId="0" xfId="0" applyFont="1"/>
    <xf borderId="0" fillId="0" fontId="26" numFmtId="0" xfId="0" applyAlignment="1" applyFont="1">
      <alignment readingOrder="0"/>
    </xf>
    <xf borderId="7" fillId="0" fontId="26" numFmtId="0" xfId="0" applyBorder="1" applyFont="1"/>
    <xf borderId="7" fillId="0" fontId="26" numFmtId="0" xfId="0" applyAlignment="1" applyBorder="1" applyFont="1">
      <alignment readingOrder="0"/>
    </xf>
    <xf borderId="0" fillId="0" fontId="25" numFmtId="0" xfId="0" applyAlignment="1" applyFont="1">
      <alignment readingOrder="0"/>
    </xf>
    <xf borderId="7" fillId="0" fontId="26" numFmtId="0" xfId="0" applyBorder="1" applyFont="1"/>
    <xf borderId="7" fillId="0" fontId="25" numFmtId="0" xfId="0" applyAlignment="1" applyBorder="1" applyFont="1">
      <alignment readingOrder="0"/>
    </xf>
    <xf borderId="7" fillId="0" fontId="25" numFmtId="0" xfId="0" applyBorder="1" applyFont="1"/>
    <xf borderId="7" fillId="0" fontId="25" numFmtId="0" xfId="0" applyBorder="1" applyFont="1"/>
    <xf borderId="7" fillId="7" fontId="27" numFmtId="0" xfId="0" applyAlignment="1" applyBorder="1" applyFont="1">
      <alignment readingOrder="0"/>
    </xf>
    <xf borderId="7" fillId="7" fontId="27" numFmtId="0" xfId="0" applyBorder="1" applyFont="1"/>
    <xf borderId="0" fillId="0" fontId="21" numFmtId="0" xfId="0" applyFont="1"/>
    <xf borderId="7" fillId="0" fontId="21" numFmtId="0" xfId="0" applyAlignment="1" applyBorder="1" applyFont="1">
      <alignment horizontal="center" readingOrder="0"/>
    </xf>
    <xf borderId="7" fillId="0" fontId="21" numFmtId="0" xfId="0" applyBorder="1" applyFont="1"/>
    <xf borderId="7" fillId="0" fontId="21" numFmtId="4" xfId="0" applyAlignment="1" applyBorder="1" applyFont="1" applyNumberFormat="1">
      <alignment horizontal="center" readingOrder="0"/>
    </xf>
    <xf borderId="7" fillId="0" fontId="20" numFmtId="4" xfId="0" applyAlignment="1" applyBorder="1" applyFont="1" applyNumberFormat="1">
      <alignment horizontal="center" readingOrder="0"/>
    </xf>
    <xf borderId="7" fillId="7" fontId="21" numFmtId="0" xfId="0" applyBorder="1" applyFont="1"/>
    <xf borderId="0" fillId="7" fontId="20" numFmtId="0" xfId="0" applyFont="1"/>
    <xf borderId="0" fillId="7" fontId="20" numFmtId="0" xfId="0" applyAlignment="1" applyFont="1">
      <alignment readingOrder="0"/>
    </xf>
    <xf borderId="1" fillId="0" fontId="1" numFmtId="0" xfId="0" applyAlignment="1" applyBorder="1" applyFont="1">
      <alignment horizontal="center" readingOrder="0"/>
    </xf>
    <xf borderId="0" fillId="7" fontId="9" numFmtId="0" xfId="0" applyFont="1"/>
    <xf borderId="0" fillId="7" fontId="9" numFmtId="0" xfId="0" applyAlignment="1" applyFont="1">
      <alignment readingOrder="0"/>
    </xf>
    <xf borderId="0" fillId="0" fontId="24" numFmtId="0" xfId="0" applyFont="1"/>
    <xf borderId="7" fillId="7" fontId="9" numFmtId="0" xfId="0" applyBorder="1" applyFont="1"/>
    <xf borderId="7" fillId="7" fontId="24" numFmtId="0" xfId="0" applyAlignment="1" applyBorder="1" applyFont="1">
      <alignment readingOrder="0"/>
    </xf>
    <xf borderId="7" fillId="7" fontId="24" numFmtId="0" xfId="0" applyBorder="1" applyFont="1"/>
    <xf borderId="7" fillId="7" fontId="24" numFmtId="0" xfId="0" applyBorder="1" applyFont="1"/>
    <xf borderId="7" fillId="7" fontId="8" numFmtId="0" xfId="0" applyAlignment="1" applyBorder="1" applyFont="1">
      <alignment readingOrder="0"/>
    </xf>
    <xf borderId="7" fillId="7" fontId="8" numFmtId="0" xfId="0" applyBorder="1" applyFont="1"/>
    <xf borderId="0" fillId="7" fontId="9" numFmtId="0" xfId="0" applyFont="1"/>
    <xf borderId="7" fillId="7" fontId="13" numFmtId="0" xfId="0" applyAlignment="1" applyBorder="1" applyFont="1">
      <alignment readingOrder="0"/>
    </xf>
    <xf borderId="7" fillId="0" fontId="13" numFmtId="4" xfId="0" applyAlignment="1" applyBorder="1" applyFont="1" applyNumberFormat="1">
      <alignment readingOrder="0"/>
    </xf>
    <xf borderId="7" fillId="7" fontId="13" numFmtId="0" xfId="0" applyBorder="1" applyFont="1"/>
    <xf borderId="7" fillId="7" fontId="11" numFmtId="0" xfId="0" applyAlignment="1" applyBorder="1" applyFont="1">
      <alignment readingOrder="0"/>
    </xf>
    <xf borderId="7" fillId="0" fontId="11" numFmtId="4" xfId="0" applyAlignment="1" applyBorder="1" applyFont="1" applyNumberFormat="1">
      <alignment readingOrder="0"/>
    </xf>
    <xf borderId="7" fillId="7" fontId="11" numFmtId="0" xfId="0" applyBorder="1" applyFont="1"/>
    <xf borderId="7" fillId="0" fontId="11" numFmtId="4" xfId="0" applyBorder="1" applyFont="1" applyNumberFormat="1"/>
    <xf borderId="0" fillId="0" fontId="9" numFmtId="0" xfId="0" applyFont="1"/>
    <xf borderId="0" fillId="0" fontId="26" numFmtId="0" xfId="0" applyFont="1"/>
    <xf borderId="7" fillId="7" fontId="26" numFmtId="0" xfId="0" applyAlignment="1" applyBorder="1" applyFont="1">
      <alignment readingOrder="0"/>
    </xf>
    <xf borderId="7" fillId="7" fontId="26" numFmtId="0" xfId="0" applyBorder="1" applyFont="1"/>
    <xf borderId="7" fillId="7" fontId="25" numFmtId="0" xfId="0" applyAlignment="1" applyBorder="1" applyFont="1">
      <alignment readingOrder="0"/>
    </xf>
    <xf borderId="7" fillId="7" fontId="25" numFmtId="0" xfId="0" applyBorder="1" applyFont="1"/>
    <xf borderId="7" fillId="7" fontId="25" numFmtId="0" xfId="0" applyBorder="1" applyFont="1"/>
    <xf borderId="7" fillId="0" fontId="13" numFmtId="0" xfId="0" applyBorder="1" applyFont="1"/>
    <xf borderId="7" fillId="7" fontId="13" numFmtId="0" xfId="0" applyBorder="1" applyFont="1"/>
    <xf borderId="7" fillId="2" fontId="6" numFmtId="0" xfId="0" applyAlignment="1" applyBorder="1" applyFont="1">
      <alignment horizontal="center" readingOrder="0" vertical="center"/>
    </xf>
    <xf borderId="7" fillId="0" fontId="8" numFmtId="0" xfId="0" applyAlignment="1" applyBorder="1" applyFont="1">
      <alignment horizontal="center" vertical="center"/>
    </xf>
    <xf borderId="7" fillId="0" fontId="22" numFmtId="0" xfId="0" applyBorder="1" applyFont="1"/>
    <xf borderId="7" fillId="0" fontId="8" numFmtId="0" xfId="0" applyBorder="1" applyFont="1"/>
    <xf borderId="7" fillId="0" fontId="8" numFmtId="0" xfId="0" applyAlignment="1" applyBorder="1" applyFont="1">
      <alignment readingOrder="0"/>
    </xf>
    <xf borderId="7" fillId="0" fontId="23" numFmtId="0" xfId="0" applyBorder="1" applyFont="1"/>
    <xf borderId="0" fillId="0" fontId="24" numFmtId="0" xfId="0" applyAlignment="1" applyFont="1">
      <alignment readingOrder="0"/>
    </xf>
    <xf borderId="0" fillId="7" fontId="3" numFmtId="0" xfId="0" applyAlignment="1" applyFont="1">
      <alignment readingOrder="0"/>
    </xf>
    <xf borderId="0" fillId="7" fontId="3" numFmtId="0" xfId="0" applyFont="1"/>
    <xf borderId="7" fillId="0" fontId="3" numFmtId="0" xfId="0" applyAlignment="1" applyBorder="1" applyFont="1">
      <alignment horizontal="center" readingOrder="0" vertical="center"/>
    </xf>
    <xf borderId="7" fillId="0" fontId="8" numFmtId="0" xfId="0" applyAlignment="1" applyBorder="1" applyFont="1">
      <alignment horizontal="center" readingOrder="0"/>
    </xf>
    <xf borderId="7" fillId="0" fontId="3" numFmtId="0" xfId="0" applyAlignment="1" applyBorder="1" applyFont="1">
      <alignment horizontal="center" readingOrder="0"/>
    </xf>
    <xf borderId="7" fillId="0" fontId="21" numFmtId="4" xfId="0" applyAlignment="1" applyBorder="1" applyFont="1" applyNumberFormat="1">
      <alignment readingOrder="0"/>
    </xf>
    <xf borderId="7" fillId="0" fontId="20" numFmtId="4" xfId="0" applyAlignment="1" applyBorder="1" applyFont="1" applyNumberFormat="1">
      <alignment readingOrder="0"/>
    </xf>
    <xf borderId="7" fillId="0" fontId="8" numFmtId="4" xfId="0" applyAlignment="1" applyBorder="1" applyFont="1" applyNumberFormat="1">
      <alignment horizontal="center" readingOrder="0"/>
    </xf>
    <xf borderId="7" fillId="0" fontId="3" numFmtId="4" xfId="0" applyAlignment="1" applyBorder="1" applyFont="1" applyNumberFormat="1">
      <alignment horizontal="center" readingOrder="0"/>
    </xf>
    <xf borderId="7" fillId="0" fontId="28" numFmtId="0" xfId="0" applyAlignment="1" applyBorder="1" applyFont="1">
      <alignment horizontal="center" vertical="center"/>
    </xf>
    <xf borderId="7" fillId="0" fontId="28" numFmtId="0" xfId="0" applyBorder="1" applyFont="1"/>
    <xf borderId="7" fillId="0" fontId="28" numFmtId="0" xfId="0" applyAlignment="1" applyBorder="1" applyFont="1">
      <alignment readingOrder="0"/>
    </xf>
    <xf borderId="7" fillId="0" fontId="28" numFmtId="0" xfId="0" applyAlignment="1" applyBorder="1" applyFont="1">
      <alignment horizontal="center" readingOrder="0"/>
    </xf>
    <xf borderId="0" fillId="0" fontId="3" numFmtId="0" xfId="0" applyAlignment="1" applyFont="1">
      <alignment horizontal="center"/>
    </xf>
    <xf borderId="1" fillId="0" fontId="8" numFmtId="0" xfId="0" applyAlignment="1" applyBorder="1" applyFont="1">
      <alignment horizontal="center"/>
    </xf>
    <xf borderId="14" fillId="0" fontId="8" numFmtId="0" xfId="0" applyAlignment="1" applyBorder="1" applyFont="1">
      <alignment horizontal="center"/>
    </xf>
    <xf borderId="15" fillId="0" fontId="2" numFmtId="0" xfId="0" applyBorder="1" applyFont="1"/>
    <xf borderId="0" fillId="0" fontId="24" numFmtId="0" xfId="0" applyAlignment="1" applyFont="1">
      <alignment horizontal="center" readingOrder="0"/>
    </xf>
    <xf borderId="7" fillId="8" fontId="8" numFmtId="0" xfId="0" applyAlignment="1" applyBorder="1" applyFill="1" applyFont="1">
      <alignment horizontal="center" textRotation="90" vertical="center"/>
    </xf>
    <xf borderId="7" fillId="0" fontId="8" numFmtId="0" xfId="0" applyAlignment="1" applyBorder="1" applyFont="1">
      <alignment horizontal="center" textRotation="90" vertical="center"/>
    </xf>
    <xf borderId="7" fillId="0" fontId="8" numFmtId="0" xfId="0" applyAlignment="1" applyBorder="1" applyFont="1">
      <alignment horizontal="center" readingOrder="0" textRotation="90" vertical="center"/>
    </xf>
    <xf borderId="7" fillId="8" fontId="8" numFmtId="0" xfId="0" applyAlignment="1" applyBorder="1" applyFont="1">
      <alignment horizontal="center" readingOrder="0" textRotation="90" vertical="center"/>
    </xf>
    <xf borderId="7" fillId="7" fontId="8" numFmtId="0" xfId="0" applyAlignment="1" applyBorder="1" applyFont="1">
      <alignment horizontal="center" readingOrder="0" textRotation="90" vertical="center"/>
    </xf>
    <xf borderId="7" fillId="0" fontId="8" numFmtId="0" xfId="0" applyAlignment="1" applyBorder="1" applyFont="1">
      <alignment horizontal="center"/>
    </xf>
    <xf borderId="7" fillId="0" fontId="3" numFmtId="1" xfId="0" applyAlignment="1" applyBorder="1" applyFont="1" applyNumberFormat="1">
      <alignment horizontal="center"/>
    </xf>
    <xf borderId="7" fillId="0" fontId="7" numFmtId="1" xfId="0" applyAlignment="1" applyBorder="1" applyFont="1" applyNumberFormat="1">
      <alignment horizontal="center"/>
    </xf>
    <xf borderId="7" fillId="0" fontId="8" numFmtId="1" xfId="0" applyAlignment="1" applyBorder="1" applyFont="1" applyNumberFormat="1">
      <alignment horizontal="center"/>
    </xf>
    <xf borderId="7" fillId="7" fontId="7" numFmtId="1" xfId="0" applyAlignment="1" applyBorder="1" applyFont="1" applyNumberFormat="1">
      <alignment horizontal="center"/>
    </xf>
    <xf borderId="7" fillId="7" fontId="3" numFmtId="0" xfId="0" applyAlignment="1" applyBorder="1" applyFont="1">
      <alignment horizontal="center"/>
    </xf>
    <xf borderId="7" fillId="7" fontId="3" numFmtId="0" xfId="0" applyAlignment="1" applyBorder="1" applyFont="1">
      <alignment horizontal="center" readingOrder="0"/>
    </xf>
    <xf borderId="7" fillId="7" fontId="8" numFmtId="1" xfId="0" applyAlignment="1" applyBorder="1" applyFont="1" applyNumberFormat="1">
      <alignment horizontal="center"/>
    </xf>
    <xf borderId="7" fillId="7" fontId="8" numFmtId="0" xfId="0" applyAlignment="1" applyBorder="1" applyFont="1">
      <alignment horizontal="center"/>
    </xf>
    <xf borderId="11" fillId="9" fontId="3" numFmtId="0" xfId="0" applyAlignment="1" applyBorder="1" applyFill="1" applyFont="1">
      <alignment horizontal="center"/>
    </xf>
    <xf borderId="11" fillId="9" fontId="3" numFmtId="0" xfId="0" applyBorder="1" applyFont="1"/>
    <xf borderId="11" fillId="9" fontId="3" numFmtId="0" xfId="0" applyAlignment="1" applyBorder="1" applyFont="1">
      <alignment readingOrder="0"/>
    </xf>
    <xf borderId="11" fillId="9" fontId="8" numFmtId="0" xfId="0" applyAlignment="1" applyBorder="1" applyFont="1">
      <alignment horizontal="center"/>
    </xf>
    <xf borderId="11" fillId="4" fontId="3" numFmtId="0" xfId="0" applyAlignment="1" applyBorder="1" applyFont="1">
      <alignment horizontal="center"/>
    </xf>
    <xf borderId="11" fillId="4" fontId="3" numFmtId="0" xfId="0" applyAlignment="1" applyBorder="1" applyFont="1">
      <alignment readingOrder="0"/>
    </xf>
    <xf borderId="11" fillId="4" fontId="8" numFmtId="0" xfId="0" applyAlignment="1" applyBorder="1" applyFont="1">
      <alignment horizontal="center"/>
    </xf>
    <xf borderId="0" fillId="0" fontId="3" numFmtId="0" xfId="0" applyFont="1"/>
    <xf borderId="7" fillId="0" fontId="8" numFmtId="20" xfId="0" applyAlignment="1" applyBorder="1" applyFont="1" applyNumberFormat="1">
      <alignment readingOrder="0"/>
    </xf>
    <xf borderId="7" fillId="0" fontId="8" numFmtId="0" xfId="0" applyAlignment="1" applyBorder="1" applyFont="1">
      <alignment horizontal="right" readingOrder="0"/>
    </xf>
    <xf borderId="7" fillId="0" fontId="3" numFmtId="0" xfId="0" applyAlignment="1" applyBorder="1" applyFont="1">
      <alignment horizontal="right" readingOrder="0"/>
    </xf>
    <xf borderId="7" fillId="0" fontId="3" numFmtId="20" xfId="0" applyAlignment="1" applyBorder="1" applyFont="1" applyNumberFormat="1">
      <alignment readingOrder="0"/>
    </xf>
    <xf borderId="7" fillId="0" fontId="24" numFmtId="0" xfId="0" applyAlignment="1" applyBorder="1" applyFont="1">
      <alignment horizontal="center" readingOrder="0"/>
    </xf>
    <xf borderId="16" fillId="7" fontId="3" numFmtId="0" xfId="0" applyAlignment="1" applyBorder="1" applyFont="1">
      <alignment readingOrder="0"/>
    </xf>
    <xf borderId="11" fillId="7" fontId="3" numFmtId="0" xfId="0" applyBorder="1" applyFont="1"/>
  </cellXfs>
  <cellStyles count="1">
    <cellStyle xfId="0" name="Normal" builtinId="0"/>
  </cellStyles>
  <dxfs count="1">
    <dxf>
      <font>
        <color theme="0"/>
      </font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40" Type="http://schemas.openxmlformats.org/officeDocument/2006/relationships/worksheet" Target="worksheets/sheet37.xml"/><Relationship Id="rId42" Type="http://schemas.openxmlformats.org/officeDocument/2006/relationships/worksheet" Target="worksheets/sheet39.xml"/><Relationship Id="rId41" Type="http://schemas.openxmlformats.org/officeDocument/2006/relationships/worksheet" Target="worksheets/sheet38.xml"/><Relationship Id="rId44" Type="http://schemas.openxmlformats.org/officeDocument/2006/relationships/worksheet" Target="worksheets/sheet41.xml"/><Relationship Id="rId43" Type="http://schemas.openxmlformats.org/officeDocument/2006/relationships/worksheet" Target="worksheets/sheet40.xml"/><Relationship Id="rId46" Type="http://schemas.openxmlformats.org/officeDocument/2006/relationships/worksheet" Target="worksheets/sheet43.xml"/><Relationship Id="rId45" Type="http://schemas.openxmlformats.org/officeDocument/2006/relationships/worksheet" Target="worksheets/sheet42.xml"/><Relationship Id="rId107" Type="http://schemas.openxmlformats.org/officeDocument/2006/relationships/worksheet" Target="worksheets/sheet104.xml"/><Relationship Id="rId106" Type="http://schemas.openxmlformats.org/officeDocument/2006/relationships/worksheet" Target="worksheets/sheet103.xml"/><Relationship Id="rId105" Type="http://schemas.openxmlformats.org/officeDocument/2006/relationships/worksheet" Target="worksheets/sheet102.xml"/><Relationship Id="rId104" Type="http://schemas.openxmlformats.org/officeDocument/2006/relationships/worksheet" Target="worksheets/sheet101.xml"/><Relationship Id="rId109" Type="http://schemas.openxmlformats.org/officeDocument/2006/relationships/worksheet" Target="worksheets/sheet106.xml"/><Relationship Id="rId108" Type="http://schemas.openxmlformats.org/officeDocument/2006/relationships/worksheet" Target="worksheets/sheet105.xml"/><Relationship Id="rId48" Type="http://schemas.openxmlformats.org/officeDocument/2006/relationships/worksheet" Target="worksheets/sheet45.xml"/><Relationship Id="rId47" Type="http://schemas.openxmlformats.org/officeDocument/2006/relationships/worksheet" Target="worksheets/sheet44.xml"/><Relationship Id="rId49" Type="http://schemas.openxmlformats.org/officeDocument/2006/relationships/worksheet" Target="worksheets/sheet46.xml"/><Relationship Id="rId103" Type="http://schemas.openxmlformats.org/officeDocument/2006/relationships/worksheet" Target="worksheets/sheet100.xml"/><Relationship Id="rId102" Type="http://schemas.openxmlformats.org/officeDocument/2006/relationships/worksheet" Target="worksheets/sheet99.xml"/><Relationship Id="rId101" Type="http://schemas.openxmlformats.org/officeDocument/2006/relationships/worksheet" Target="worksheets/sheet98.xml"/><Relationship Id="rId100" Type="http://schemas.openxmlformats.org/officeDocument/2006/relationships/worksheet" Target="worksheets/sheet97.xml"/><Relationship Id="rId31" Type="http://schemas.openxmlformats.org/officeDocument/2006/relationships/worksheet" Target="worksheets/sheet28.xml"/><Relationship Id="rId30" Type="http://schemas.openxmlformats.org/officeDocument/2006/relationships/worksheet" Target="worksheets/sheet27.xml"/><Relationship Id="rId33" Type="http://schemas.openxmlformats.org/officeDocument/2006/relationships/worksheet" Target="worksheets/sheet30.xml"/><Relationship Id="rId32" Type="http://schemas.openxmlformats.org/officeDocument/2006/relationships/worksheet" Target="worksheets/sheet29.xml"/><Relationship Id="rId35" Type="http://schemas.openxmlformats.org/officeDocument/2006/relationships/worksheet" Target="worksheets/sheet32.xml"/><Relationship Id="rId34" Type="http://schemas.openxmlformats.org/officeDocument/2006/relationships/worksheet" Target="worksheets/sheet31.xml"/><Relationship Id="rId37" Type="http://schemas.openxmlformats.org/officeDocument/2006/relationships/worksheet" Target="worksheets/sheet34.xml"/><Relationship Id="rId36" Type="http://schemas.openxmlformats.org/officeDocument/2006/relationships/worksheet" Target="worksheets/sheet33.xml"/><Relationship Id="rId39" Type="http://schemas.openxmlformats.org/officeDocument/2006/relationships/worksheet" Target="worksheets/sheet36.xml"/><Relationship Id="rId38" Type="http://schemas.openxmlformats.org/officeDocument/2006/relationships/worksheet" Target="worksheets/sheet35.xml"/><Relationship Id="rId20" Type="http://schemas.openxmlformats.org/officeDocument/2006/relationships/worksheet" Target="worksheets/sheet17.xml"/><Relationship Id="rId22" Type="http://schemas.openxmlformats.org/officeDocument/2006/relationships/worksheet" Target="worksheets/sheet19.xml"/><Relationship Id="rId21" Type="http://schemas.openxmlformats.org/officeDocument/2006/relationships/worksheet" Target="worksheets/sheet18.xml"/><Relationship Id="rId24" Type="http://schemas.openxmlformats.org/officeDocument/2006/relationships/worksheet" Target="worksheets/sheet21.xml"/><Relationship Id="rId23" Type="http://schemas.openxmlformats.org/officeDocument/2006/relationships/worksheet" Target="worksheets/sheet20.xml"/><Relationship Id="rId26" Type="http://schemas.openxmlformats.org/officeDocument/2006/relationships/worksheet" Target="worksheets/sheet23.xml"/><Relationship Id="rId25" Type="http://schemas.openxmlformats.org/officeDocument/2006/relationships/worksheet" Target="worksheets/sheet22.xml"/><Relationship Id="rId28" Type="http://schemas.openxmlformats.org/officeDocument/2006/relationships/worksheet" Target="worksheets/sheet25.xml"/><Relationship Id="rId27" Type="http://schemas.openxmlformats.org/officeDocument/2006/relationships/worksheet" Target="worksheets/sheet24.xml"/><Relationship Id="rId29" Type="http://schemas.openxmlformats.org/officeDocument/2006/relationships/worksheet" Target="worksheets/sheet26.xml"/><Relationship Id="rId95" Type="http://schemas.openxmlformats.org/officeDocument/2006/relationships/worksheet" Target="worksheets/sheet92.xml"/><Relationship Id="rId94" Type="http://schemas.openxmlformats.org/officeDocument/2006/relationships/worksheet" Target="worksheets/sheet91.xml"/><Relationship Id="rId97" Type="http://schemas.openxmlformats.org/officeDocument/2006/relationships/worksheet" Target="worksheets/sheet94.xml"/><Relationship Id="rId96" Type="http://schemas.openxmlformats.org/officeDocument/2006/relationships/worksheet" Target="worksheets/sheet93.xml"/><Relationship Id="rId11" Type="http://schemas.openxmlformats.org/officeDocument/2006/relationships/worksheet" Target="worksheets/sheet8.xml"/><Relationship Id="rId99" Type="http://schemas.openxmlformats.org/officeDocument/2006/relationships/worksheet" Target="worksheets/sheet96.xml"/><Relationship Id="rId10" Type="http://schemas.openxmlformats.org/officeDocument/2006/relationships/worksheet" Target="worksheets/sheet7.xml"/><Relationship Id="rId98" Type="http://schemas.openxmlformats.org/officeDocument/2006/relationships/worksheet" Target="worksheets/sheet95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91" Type="http://schemas.openxmlformats.org/officeDocument/2006/relationships/worksheet" Target="worksheets/sheet88.xml"/><Relationship Id="rId90" Type="http://schemas.openxmlformats.org/officeDocument/2006/relationships/worksheet" Target="worksheets/sheet87.xml"/><Relationship Id="rId93" Type="http://schemas.openxmlformats.org/officeDocument/2006/relationships/worksheet" Target="worksheets/sheet90.xml"/><Relationship Id="rId92" Type="http://schemas.openxmlformats.org/officeDocument/2006/relationships/worksheet" Target="worksheets/sheet89.xml"/><Relationship Id="rId15" Type="http://schemas.openxmlformats.org/officeDocument/2006/relationships/worksheet" Target="worksheets/sheet12.xml"/><Relationship Id="rId110" Type="http://schemas.openxmlformats.org/officeDocument/2006/relationships/worksheet" Target="worksheets/sheet107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19" Type="http://schemas.openxmlformats.org/officeDocument/2006/relationships/worksheet" Target="worksheets/sheet16.xml"/><Relationship Id="rId114" Type="http://customschemas.google.com/relationships/workbookmetadata" Target="metadata"/><Relationship Id="rId18" Type="http://schemas.openxmlformats.org/officeDocument/2006/relationships/worksheet" Target="worksheets/sheet15.xml"/><Relationship Id="rId113" Type="http://schemas.openxmlformats.org/officeDocument/2006/relationships/worksheet" Target="worksheets/sheet110.xml"/><Relationship Id="rId112" Type="http://schemas.openxmlformats.org/officeDocument/2006/relationships/worksheet" Target="worksheets/sheet109.xml"/><Relationship Id="rId111" Type="http://schemas.openxmlformats.org/officeDocument/2006/relationships/worksheet" Target="worksheets/sheet108.xml"/><Relationship Id="rId84" Type="http://schemas.openxmlformats.org/officeDocument/2006/relationships/worksheet" Target="worksheets/sheet81.xml"/><Relationship Id="rId83" Type="http://schemas.openxmlformats.org/officeDocument/2006/relationships/worksheet" Target="worksheets/sheet80.xml"/><Relationship Id="rId86" Type="http://schemas.openxmlformats.org/officeDocument/2006/relationships/worksheet" Target="worksheets/sheet83.xml"/><Relationship Id="rId85" Type="http://schemas.openxmlformats.org/officeDocument/2006/relationships/worksheet" Target="worksheets/sheet82.xml"/><Relationship Id="rId88" Type="http://schemas.openxmlformats.org/officeDocument/2006/relationships/worksheet" Target="worksheets/sheet85.xml"/><Relationship Id="rId87" Type="http://schemas.openxmlformats.org/officeDocument/2006/relationships/worksheet" Target="worksheets/sheet84.xml"/><Relationship Id="rId89" Type="http://schemas.openxmlformats.org/officeDocument/2006/relationships/worksheet" Target="worksheets/sheet86.xml"/><Relationship Id="rId80" Type="http://schemas.openxmlformats.org/officeDocument/2006/relationships/worksheet" Target="worksheets/sheet77.xml"/><Relationship Id="rId82" Type="http://schemas.openxmlformats.org/officeDocument/2006/relationships/worksheet" Target="worksheets/sheet79.xml"/><Relationship Id="rId81" Type="http://schemas.openxmlformats.org/officeDocument/2006/relationships/worksheet" Target="worksheets/sheet78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73" Type="http://schemas.openxmlformats.org/officeDocument/2006/relationships/worksheet" Target="worksheets/sheet70.xml"/><Relationship Id="rId72" Type="http://schemas.openxmlformats.org/officeDocument/2006/relationships/worksheet" Target="worksheets/sheet69.xml"/><Relationship Id="rId75" Type="http://schemas.openxmlformats.org/officeDocument/2006/relationships/worksheet" Target="worksheets/sheet72.xml"/><Relationship Id="rId74" Type="http://schemas.openxmlformats.org/officeDocument/2006/relationships/worksheet" Target="worksheets/sheet71.xml"/><Relationship Id="rId77" Type="http://schemas.openxmlformats.org/officeDocument/2006/relationships/worksheet" Target="worksheets/sheet74.xml"/><Relationship Id="rId76" Type="http://schemas.openxmlformats.org/officeDocument/2006/relationships/worksheet" Target="worksheets/sheet73.xml"/><Relationship Id="rId79" Type="http://schemas.openxmlformats.org/officeDocument/2006/relationships/worksheet" Target="worksheets/sheet76.xml"/><Relationship Id="rId78" Type="http://schemas.openxmlformats.org/officeDocument/2006/relationships/worksheet" Target="worksheets/sheet75.xml"/><Relationship Id="rId71" Type="http://schemas.openxmlformats.org/officeDocument/2006/relationships/worksheet" Target="worksheets/sheet68.xml"/><Relationship Id="rId70" Type="http://schemas.openxmlformats.org/officeDocument/2006/relationships/worksheet" Target="worksheets/sheet67.xml"/><Relationship Id="rId62" Type="http://schemas.openxmlformats.org/officeDocument/2006/relationships/worksheet" Target="worksheets/sheet59.xml"/><Relationship Id="rId61" Type="http://schemas.openxmlformats.org/officeDocument/2006/relationships/worksheet" Target="worksheets/sheet58.xml"/><Relationship Id="rId64" Type="http://schemas.openxmlformats.org/officeDocument/2006/relationships/worksheet" Target="worksheets/sheet61.xml"/><Relationship Id="rId63" Type="http://schemas.openxmlformats.org/officeDocument/2006/relationships/worksheet" Target="worksheets/sheet60.xml"/><Relationship Id="rId66" Type="http://schemas.openxmlformats.org/officeDocument/2006/relationships/worksheet" Target="worksheets/sheet63.xml"/><Relationship Id="rId65" Type="http://schemas.openxmlformats.org/officeDocument/2006/relationships/worksheet" Target="worksheets/sheet62.xml"/><Relationship Id="rId68" Type="http://schemas.openxmlformats.org/officeDocument/2006/relationships/worksheet" Target="worksheets/sheet65.xml"/><Relationship Id="rId67" Type="http://schemas.openxmlformats.org/officeDocument/2006/relationships/worksheet" Target="worksheets/sheet64.xml"/><Relationship Id="rId60" Type="http://schemas.openxmlformats.org/officeDocument/2006/relationships/worksheet" Target="worksheets/sheet57.xml"/><Relationship Id="rId69" Type="http://schemas.openxmlformats.org/officeDocument/2006/relationships/worksheet" Target="worksheets/sheet66.xml"/><Relationship Id="rId51" Type="http://schemas.openxmlformats.org/officeDocument/2006/relationships/worksheet" Target="worksheets/sheet48.xml"/><Relationship Id="rId50" Type="http://schemas.openxmlformats.org/officeDocument/2006/relationships/worksheet" Target="worksheets/sheet47.xml"/><Relationship Id="rId53" Type="http://schemas.openxmlformats.org/officeDocument/2006/relationships/worksheet" Target="worksheets/sheet50.xml"/><Relationship Id="rId52" Type="http://schemas.openxmlformats.org/officeDocument/2006/relationships/worksheet" Target="worksheets/sheet49.xml"/><Relationship Id="rId55" Type="http://schemas.openxmlformats.org/officeDocument/2006/relationships/worksheet" Target="worksheets/sheet52.xml"/><Relationship Id="rId54" Type="http://schemas.openxmlformats.org/officeDocument/2006/relationships/worksheet" Target="worksheets/sheet51.xml"/><Relationship Id="rId57" Type="http://schemas.openxmlformats.org/officeDocument/2006/relationships/worksheet" Target="worksheets/sheet54.xml"/><Relationship Id="rId56" Type="http://schemas.openxmlformats.org/officeDocument/2006/relationships/worksheet" Target="worksheets/sheet53.xml"/><Relationship Id="rId59" Type="http://schemas.openxmlformats.org/officeDocument/2006/relationships/worksheet" Target="worksheets/sheet56.xml"/><Relationship Id="rId58" Type="http://schemas.openxmlformats.org/officeDocument/2006/relationships/worksheet" Target="worksheets/sheet5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9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0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9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0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9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0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9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0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9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0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9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0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600075</xdr:colOff>
      <xdr:row>0</xdr:row>
      <xdr:rowOff>19050</xdr:rowOff>
    </xdr:from>
    <xdr:ext cx="429577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0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/>
  </sheetPr>
  <sheetViews>
    <sheetView workbookViewId="0"/>
  </sheetViews>
  <sheetFormatPr customHeight="1" defaultColWidth="14.43" defaultRowHeight="15.0"/>
  <cols>
    <col customWidth="1" min="1" max="1" width="21.14"/>
    <col customWidth="1" min="2" max="2" width="38.57"/>
    <col customWidth="1" min="3" max="3" width="24.14"/>
    <col customWidth="1" min="4" max="26" width="8.71"/>
  </cols>
  <sheetData>
    <row r="1" ht="87.0" customHeight="1">
      <c r="A1" s="1"/>
      <c r="B1" s="2"/>
      <c r="C1" s="3"/>
    </row>
    <row r="2" ht="14.25" customHeight="1">
      <c r="A2" s="4"/>
      <c r="B2" s="5"/>
      <c r="C2" s="6"/>
    </row>
    <row r="3" ht="36.75" customHeight="1">
      <c r="A3" s="7" t="s">
        <v>0</v>
      </c>
      <c r="B3" s="8" t="s">
        <v>1</v>
      </c>
      <c r="C3" s="3"/>
    </row>
    <row r="4" ht="35.25" customHeight="1">
      <c r="A4" s="9" t="s">
        <v>2</v>
      </c>
      <c r="B4" s="2"/>
      <c r="C4" s="3"/>
    </row>
    <row r="5" ht="19.5" customHeight="1">
      <c r="A5" s="10"/>
      <c r="B5" s="11"/>
      <c r="C5" s="12"/>
    </row>
    <row r="6" ht="14.25" customHeight="1">
      <c r="A6" s="13" t="s">
        <v>3</v>
      </c>
      <c r="B6" s="13" t="s">
        <v>4</v>
      </c>
      <c r="C6" s="13" t="s">
        <v>5</v>
      </c>
    </row>
    <row r="7" ht="19.5" customHeight="1">
      <c r="A7" s="14" t="s">
        <v>6</v>
      </c>
      <c r="B7" s="15" t="s">
        <v>7</v>
      </c>
      <c r="C7" s="16">
        <v>0.007424768518518519</v>
      </c>
      <c r="D7" s="17"/>
      <c r="E7" s="17"/>
      <c r="F7" s="18">
        <v>20.0</v>
      </c>
      <c r="G7" s="17"/>
      <c r="H7" s="17"/>
      <c r="I7" s="17"/>
      <c r="J7" s="17"/>
    </row>
    <row r="8" ht="19.5" customHeight="1">
      <c r="A8" s="14" t="s">
        <v>8</v>
      </c>
      <c r="B8" s="15" t="s">
        <v>9</v>
      </c>
      <c r="C8" s="16">
        <v>0.007502314814814815</v>
      </c>
      <c r="D8" s="17"/>
      <c r="E8" s="17"/>
      <c r="F8" s="18">
        <v>10.0</v>
      </c>
      <c r="G8" s="17"/>
      <c r="H8" s="17"/>
      <c r="I8" s="17"/>
      <c r="J8" s="17"/>
    </row>
    <row r="9" ht="19.5" customHeight="1">
      <c r="A9" s="14" t="s">
        <v>10</v>
      </c>
      <c r="B9" s="15" t="s">
        <v>11</v>
      </c>
      <c r="C9" s="16">
        <v>0.007597222222222222</v>
      </c>
      <c r="D9" s="17"/>
      <c r="E9" s="17"/>
      <c r="F9" s="18">
        <v>5.0</v>
      </c>
      <c r="G9" s="17"/>
      <c r="H9" s="17"/>
      <c r="I9" s="17"/>
      <c r="J9" s="17"/>
    </row>
    <row r="10" ht="19.5" customHeight="1">
      <c r="A10" s="14" t="s">
        <v>12</v>
      </c>
      <c r="B10" s="15" t="s">
        <v>13</v>
      </c>
      <c r="C10" s="16">
        <v>0.007635416666666667</v>
      </c>
      <c r="D10" s="17"/>
      <c r="E10" s="17"/>
      <c r="F10" s="18">
        <v>0.0</v>
      </c>
      <c r="G10" s="17"/>
      <c r="H10" s="17"/>
      <c r="I10" s="17"/>
      <c r="J10" s="17"/>
    </row>
    <row r="11" ht="19.5" customHeight="1">
      <c r="A11" s="14" t="s">
        <v>14</v>
      </c>
      <c r="B11" s="15" t="s">
        <v>15</v>
      </c>
      <c r="C11" s="16">
        <v>0.007878472222222222</v>
      </c>
      <c r="D11" s="17"/>
      <c r="E11" s="17"/>
      <c r="F11" s="18">
        <v>0.0</v>
      </c>
      <c r="G11" s="17"/>
      <c r="H11" s="17"/>
      <c r="I11" s="17"/>
      <c r="J11" s="17"/>
    </row>
    <row r="12" ht="19.5" customHeight="1">
      <c r="A12" s="14" t="s">
        <v>16</v>
      </c>
      <c r="B12" s="15" t="s">
        <v>17</v>
      </c>
      <c r="C12" s="16">
        <v>0.007890046296296296</v>
      </c>
      <c r="D12" s="17"/>
      <c r="E12" s="17"/>
      <c r="F12" s="18">
        <v>0.0</v>
      </c>
      <c r="G12" s="17"/>
      <c r="H12" s="17"/>
      <c r="I12" s="17"/>
      <c r="J12" s="17"/>
    </row>
    <row r="13" ht="19.5" customHeight="1">
      <c r="A13" s="14" t="s">
        <v>18</v>
      </c>
      <c r="B13" s="15" t="s">
        <v>19</v>
      </c>
      <c r="C13" s="16">
        <v>0.00815625</v>
      </c>
      <c r="D13" s="17"/>
      <c r="E13" s="17"/>
      <c r="F13" s="18">
        <v>0.0</v>
      </c>
      <c r="G13" s="17"/>
      <c r="H13" s="17"/>
      <c r="I13" s="17"/>
      <c r="J13" s="17"/>
    </row>
    <row r="14" ht="19.5" customHeight="1">
      <c r="A14" s="14" t="s">
        <v>20</v>
      </c>
      <c r="B14" s="15" t="s">
        <v>21</v>
      </c>
      <c r="C14" s="16">
        <v>0.008306712962962964</v>
      </c>
      <c r="D14" s="17"/>
      <c r="E14" s="17"/>
      <c r="F14" s="18">
        <v>0.0</v>
      </c>
      <c r="G14" s="17"/>
      <c r="H14" s="17"/>
      <c r="I14" s="17"/>
      <c r="J14" s="17"/>
    </row>
    <row r="15" ht="19.5" customHeight="1">
      <c r="A15" s="14" t="s">
        <v>22</v>
      </c>
      <c r="B15" s="15" t="s">
        <v>23</v>
      </c>
      <c r="C15" s="16">
        <v>0.0095</v>
      </c>
      <c r="D15" s="17"/>
      <c r="E15" s="17"/>
      <c r="F15" s="18">
        <v>0.0</v>
      </c>
      <c r="G15" s="17"/>
      <c r="H15" s="17"/>
      <c r="I15" s="17"/>
      <c r="J15" s="17"/>
    </row>
    <row r="16" ht="19.5" customHeight="1">
      <c r="A16" s="14" t="s">
        <v>24</v>
      </c>
      <c r="B16" s="19" t="s">
        <v>25</v>
      </c>
      <c r="C16" s="15"/>
      <c r="D16" s="17"/>
      <c r="E16" s="17"/>
      <c r="F16" s="18">
        <v>0.0</v>
      </c>
      <c r="G16" s="17"/>
      <c r="H16" s="17"/>
      <c r="I16" s="17"/>
      <c r="J16" s="17"/>
    </row>
    <row r="17" ht="19.5" customHeight="1">
      <c r="A17" s="14" t="s">
        <v>26</v>
      </c>
      <c r="B17" s="19" t="s">
        <v>27</v>
      </c>
      <c r="C17" s="15"/>
      <c r="D17" s="17"/>
      <c r="E17" s="17"/>
      <c r="F17" s="18">
        <v>0.0</v>
      </c>
      <c r="G17" s="17"/>
      <c r="H17" s="17"/>
      <c r="I17" s="17"/>
      <c r="J17" s="17"/>
    </row>
    <row r="18" ht="14.25" customHeight="1">
      <c r="D18" s="17"/>
      <c r="E18" s="17"/>
      <c r="F18" s="17"/>
      <c r="G18" s="17"/>
      <c r="H18" s="17"/>
      <c r="I18" s="17"/>
      <c r="J18" s="17"/>
    </row>
    <row r="19" ht="14.25" customHeight="1">
      <c r="A19" s="20" t="s">
        <v>28</v>
      </c>
    </row>
    <row r="20" ht="14.25" customHeight="1">
      <c r="A20" s="21" t="str">
        <f>'SEZNAM ŠKOL'!B3</f>
        <v>ZŠ Komenského Čelákovice</v>
      </c>
      <c r="C20" s="21" t="s">
        <v>29</v>
      </c>
    </row>
    <row r="21" ht="14.25" customHeight="1">
      <c r="A21" s="22" t="str">
        <f>'SEZNAM ŠKOL'!B4</f>
        <v>ZŠ Kamenka Čelákovice</v>
      </c>
      <c r="B21" s="22"/>
      <c r="C21" s="22" t="s">
        <v>30</v>
      </c>
    </row>
    <row r="22" ht="14.25" customHeight="1">
      <c r="A22" s="21" t="str">
        <f>'SEZNAM ŠKOL'!B5</f>
        <v>ZŠ a MŠ Nehvizdy</v>
      </c>
      <c r="C22" s="21" t="s">
        <v>29</v>
      </c>
    </row>
    <row r="23" ht="14.25" customHeight="1">
      <c r="A23" s="21" t="str">
        <f>'SEZNAM ŠKOL'!B6</f>
        <v>ZŠ Semice</v>
      </c>
      <c r="C23" s="21" t="s">
        <v>29</v>
      </c>
    </row>
    <row r="24" ht="14.25" customHeight="1">
      <c r="A24" s="21" t="str">
        <f>'SEZNAM ŠKOL'!B7</f>
        <v>ZŠ Zeleneč</v>
      </c>
      <c r="C24" s="21" t="s">
        <v>29</v>
      </c>
    </row>
    <row r="25" ht="14.25" customHeight="1">
      <c r="A25" s="21" t="str">
        <f>'SEZNAM ŠKOL'!B8</f>
        <v>Gymnázium Čelákovice</v>
      </c>
      <c r="C25" s="21" t="s">
        <v>29</v>
      </c>
    </row>
    <row r="26" ht="14.25" customHeight="1">
      <c r="A26" s="22" t="str">
        <f>'SEZNAM ŠKOL'!B9</f>
        <v>ZŠ Lázně Toušeň</v>
      </c>
      <c r="B26" s="22"/>
      <c r="C26" s="22" t="s">
        <v>30</v>
      </c>
    </row>
    <row r="27" ht="14.25" customHeight="1">
      <c r="A27" s="21" t="str">
        <f>'SEZNAM ŠKOL'!B10</f>
        <v>MILLS Čelákovice</v>
      </c>
      <c r="C27" s="21" t="s">
        <v>29</v>
      </c>
    </row>
    <row r="28" ht="14.25" customHeight="1">
      <c r="A28" s="21" t="str">
        <f>'SEZNAM ŠKOL'!B11</f>
        <v>ZŠ Jirny</v>
      </c>
      <c r="C28" s="21" t="s">
        <v>29</v>
      </c>
    </row>
    <row r="29" ht="14.25" customHeight="1">
      <c r="A29" s="21" t="str">
        <f>'SEZNAM ŠKOL'!B12</f>
        <v>Gymnázium Brandýs nad Labem</v>
      </c>
      <c r="C29" s="21" t="s">
        <v>29</v>
      </c>
    </row>
    <row r="30" ht="14.25" customHeight="1">
      <c r="A30" s="21" t="str">
        <f>'SEZNAM ŠKOL'!B13</f>
        <v>ZáŠkola Brandýs nad Labem</v>
      </c>
      <c r="C30" s="21" t="s">
        <v>29</v>
      </c>
    </row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C1"/>
    <mergeCell ref="A2:C2"/>
    <mergeCell ref="B3:C3"/>
    <mergeCell ref="A4:C4"/>
    <mergeCell ref="A5:C5"/>
  </mergeCells>
  <dataValidations>
    <dataValidation type="list" allowBlank="1" showErrorMessage="1" sqref="B7:B17">
      <formula1>$A$20:$A$31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/>
  </sheetPr>
  <sheetViews>
    <sheetView workbookViewId="0"/>
  </sheetViews>
  <sheetFormatPr customHeight="1" defaultColWidth="14.43" defaultRowHeight="15.0"/>
  <cols>
    <col customWidth="1" min="1" max="1" width="21.14"/>
    <col customWidth="1" min="2" max="2" width="38.57"/>
    <col customWidth="1" min="3" max="3" width="24.14"/>
    <col customWidth="1" min="4" max="26" width="8.71"/>
  </cols>
  <sheetData>
    <row r="1" ht="87.0" customHeight="1">
      <c r="A1" s="1"/>
      <c r="B1" s="2"/>
      <c r="C1" s="3"/>
    </row>
    <row r="2" ht="14.25" customHeight="1">
      <c r="A2" s="4"/>
      <c r="B2" s="5"/>
      <c r="C2" s="6"/>
    </row>
    <row r="3" ht="36.75" customHeight="1">
      <c r="A3" s="7" t="s">
        <v>0</v>
      </c>
      <c r="B3" s="8" t="s">
        <v>31</v>
      </c>
      <c r="C3" s="3"/>
    </row>
    <row r="4" ht="35.25" customHeight="1">
      <c r="A4" s="9" t="s">
        <v>2</v>
      </c>
      <c r="B4" s="2"/>
      <c r="C4" s="3"/>
    </row>
    <row r="5" ht="19.5" customHeight="1">
      <c r="A5" s="10"/>
      <c r="B5" s="11"/>
      <c r="C5" s="12"/>
    </row>
    <row r="6" ht="14.25" customHeight="1">
      <c r="A6" s="13" t="s">
        <v>3</v>
      </c>
      <c r="B6" s="13" t="s">
        <v>4</v>
      </c>
      <c r="C6" s="13" t="s">
        <v>32</v>
      </c>
    </row>
    <row r="7" ht="19.5" customHeight="1">
      <c r="A7" s="14" t="s">
        <v>6</v>
      </c>
      <c r="B7" s="15" t="s">
        <v>7</v>
      </c>
      <c r="C7" s="15"/>
      <c r="F7" s="18">
        <v>20.0</v>
      </c>
    </row>
    <row r="8" ht="19.5" customHeight="1">
      <c r="A8" s="14" t="s">
        <v>8</v>
      </c>
      <c r="B8" s="15" t="s">
        <v>11</v>
      </c>
      <c r="C8" s="15"/>
      <c r="F8" s="18">
        <v>10.0</v>
      </c>
    </row>
    <row r="9" ht="19.5" customHeight="1">
      <c r="A9" s="14" t="s">
        <v>10</v>
      </c>
      <c r="B9" s="15" t="s">
        <v>27</v>
      </c>
      <c r="C9" s="15"/>
      <c r="F9" s="18">
        <v>5.0</v>
      </c>
    </row>
    <row r="10" ht="19.5" customHeight="1">
      <c r="A10" s="14" t="s">
        <v>12</v>
      </c>
      <c r="B10" s="15" t="s">
        <v>13</v>
      </c>
      <c r="C10" s="15"/>
      <c r="F10" s="18">
        <v>0.0</v>
      </c>
    </row>
    <row r="11" ht="19.5" customHeight="1">
      <c r="A11" s="14" t="s">
        <v>14</v>
      </c>
      <c r="B11" s="15" t="s">
        <v>23</v>
      </c>
      <c r="C11" s="15"/>
      <c r="F11" s="18">
        <v>0.0</v>
      </c>
    </row>
    <row r="12" ht="19.5" customHeight="1">
      <c r="A12" s="14" t="s">
        <v>16</v>
      </c>
      <c r="B12" s="15" t="s">
        <v>15</v>
      </c>
      <c r="C12" s="15"/>
      <c r="F12" s="18">
        <v>0.0</v>
      </c>
    </row>
    <row r="13" ht="19.5" customHeight="1">
      <c r="A13" s="14" t="s">
        <v>18</v>
      </c>
      <c r="B13" s="15" t="s">
        <v>25</v>
      </c>
      <c r="C13" s="15"/>
      <c r="F13" s="18">
        <v>0.0</v>
      </c>
    </row>
    <row r="14" ht="19.5" customHeight="1">
      <c r="A14" s="14" t="s">
        <v>20</v>
      </c>
      <c r="B14" s="19" t="s">
        <v>17</v>
      </c>
      <c r="C14" s="19"/>
      <c r="F14" s="18">
        <v>0.0</v>
      </c>
    </row>
    <row r="15" ht="19.5" customHeight="1">
      <c r="A15" s="14" t="s">
        <v>22</v>
      </c>
      <c r="B15" s="19" t="s">
        <v>9</v>
      </c>
      <c r="C15" s="15"/>
      <c r="F15" s="18">
        <v>0.0</v>
      </c>
    </row>
    <row r="16" ht="19.5" customHeight="1">
      <c r="A16" s="14" t="s">
        <v>24</v>
      </c>
      <c r="B16" s="19" t="s">
        <v>21</v>
      </c>
      <c r="C16" s="15"/>
      <c r="F16" s="18">
        <v>0.0</v>
      </c>
    </row>
    <row r="17" ht="19.5" customHeight="1">
      <c r="A17" s="14" t="s">
        <v>26</v>
      </c>
      <c r="B17" s="19" t="s">
        <v>19</v>
      </c>
      <c r="C17" s="15"/>
      <c r="F17" s="18">
        <v>0.0</v>
      </c>
    </row>
    <row r="18" ht="14.25" customHeight="1"/>
    <row r="19" ht="14.25" customHeight="1">
      <c r="A19" s="20" t="s">
        <v>28</v>
      </c>
    </row>
    <row r="20" ht="14.25" customHeight="1">
      <c r="A20" s="22" t="str">
        <f>'SEZNAM ŠKOL'!B3</f>
        <v>ZŠ Komenského Čelákovice</v>
      </c>
      <c r="B20" s="22"/>
      <c r="C20" s="22" t="s">
        <v>30</v>
      </c>
    </row>
    <row r="21" ht="14.25" customHeight="1">
      <c r="A21" s="21" t="str">
        <f>'SEZNAM ŠKOL'!B4</f>
        <v>ZŠ Kamenka Čelákovice</v>
      </c>
      <c r="C21" s="21" t="s">
        <v>29</v>
      </c>
    </row>
    <row r="22" ht="14.25" customHeight="1">
      <c r="A22" s="22" t="str">
        <f>'SEZNAM ŠKOL'!B5</f>
        <v>ZŠ a MŠ Nehvizdy</v>
      </c>
      <c r="B22" s="22"/>
      <c r="C22" s="22" t="s">
        <v>30</v>
      </c>
    </row>
    <row r="23" ht="14.25" customHeight="1">
      <c r="A23" s="21" t="str">
        <f>'SEZNAM ŠKOL'!B6</f>
        <v>ZŠ Semice</v>
      </c>
      <c r="C23" s="21" t="s">
        <v>29</v>
      </c>
    </row>
    <row r="24" ht="14.25" customHeight="1">
      <c r="A24" s="22" t="str">
        <f>'SEZNAM ŠKOL'!B7</f>
        <v>ZŠ Zeleneč</v>
      </c>
      <c r="B24" s="22"/>
      <c r="C24" s="22" t="s">
        <v>30</v>
      </c>
    </row>
    <row r="25" ht="14.25" customHeight="1">
      <c r="A25" s="21" t="str">
        <f>'SEZNAM ŠKOL'!B8</f>
        <v>Gymnázium Čelákovice</v>
      </c>
      <c r="C25" s="21" t="s">
        <v>29</v>
      </c>
    </row>
    <row r="26" ht="14.25" customHeight="1">
      <c r="A26" s="21" t="str">
        <f>'SEZNAM ŠKOL'!B9</f>
        <v>ZŠ Lázně Toušeň</v>
      </c>
      <c r="C26" s="21" t="s">
        <v>29</v>
      </c>
    </row>
    <row r="27" ht="14.25" customHeight="1">
      <c r="A27" s="21" t="str">
        <f>'SEZNAM ŠKOL'!B10</f>
        <v>MILLS Čelákovice</v>
      </c>
      <c r="C27" s="21" t="s">
        <v>29</v>
      </c>
    </row>
    <row r="28" ht="14.25" customHeight="1">
      <c r="A28" s="21" t="str">
        <f>'SEZNAM ŠKOL'!B11</f>
        <v>ZŠ Jirny</v>
      </c>
      <c r="C28" s="21" t="s">
        <v>29</v>
      </c>
    </row>
    <row r="29" ht="14.25" customHeight="1">
      <c r="A29" s="22" t="str">
        <f>'SEZNAM ŠKOL'!B12</f>
        <v>Gymnázium Brandýs nad Labem</v>
      </c>
      <c r="B29" s="22"/>
      <c r="C29" s="22" t="s">
        <v>30</v>
      </c>
    </row>
    <row r="30" ht="14.25" customHeight="1">
      <c r="A30" s="21" t="str">
        <f>'SEZNAM ŠKOL'!B13</f>
        <v>ZáŠkola Brandýs nad Labem</v>
      </c>
      <c r="C30" s="21" t="s">
        <v>29</v>
      </c>
    </row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C1"/>
    <mergeCell ref="A2:C2"/>
    <mergeCell ref="B3:C3"/>
    <mergeCell ref="A4:C4"/>
    <mergeCell ref="A5:C5"/>
  </mergeCells>
  <dataValidations>
    <dataValidation type="list" allowBlank="1" showErrorMessage="1" sqref="B7:B17">
      <formula1>$A$20:$A$30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/>
  </sheetPr>
  <sheetViews>
    <sheetView workbookViewId="0"/>
  </sheetViews>
  <sheetFormatPr customHeight="1" defaultColWidth="14.43" defaultRowHeight="15.0"/>
  <cols>
    <col customWidth="1" min="1" max="1" width="21.14"/>
    <col customWidth="1" min="2" max="2" width="38.57"/>
    <col customWidth="1" min="3" max="3" width="24.14"/>
    <col customWidth="1" min="4" max="26" width="8.71"/>
  </cols>
  <sheetData>
    <row r="1" ht="87.0" customHeight="1">
      <c r="A1" s="1"/>
      <c r="B1" s="2"/>
      <c r="C1" s="3"/>
    </row>
    <row r="2" ht="14.25" customHeight="1">
      <c r="A2" s="4"/>
      <c r="B2" s="5"/>
      <c r="C2" s="6"/>
    </row>
    <row r="3" ht="36.75" customHeight="1">
      <c r="A3" s="7" t="s">
        <v>0</v>
      </c>
      <c r="B3" s="8" t="s">
        <v>33</v>
      </c>
      <c r="C3" s="3"/>
    </row>
    <row r="4" ht="35.25" customHeight="1">
      <c r="A4" s="9" t="s">
        <v>2</v>
      </c>
      <c r="B4" s="2"/>
      <c r="C4" s="3"/>
    </row>
    <row r="5" ht="19.5" customHeight="1">
      <c r="A5" s="10"/>
      <c r="B5" s="11"/>
      <c r="C5" s="12"/>
    </row>
    <row r="6" ht="14.25" customHeight="1">
      <c r="A6" s="13" t="s">
        <v>3</v>
      </c>
      <c r="B6" s="13" t="s">
        <v>4</v>
      </c>
      <c r="C6" s="13" t="s">
        <v>32</v>
      </c>
    </row>
    <row r="7" ht="19.5" customHeight="1">
      <c r="A7" s="14" t="s">
        <v>6</v>
      </c>
      <c r="B7" s="15" t="s">
        <v>19</v>
      </c>
      <c r="C7" s="15"/>
      <c r="F7" s="18">
        <v>20.0</v>
      </c>
    </row>
    <row r="8" ht="19.5" customHeight="1">
      <c r="A8" s="14" t="s">
        <v>8</v>
      </c>
      <c r="B8" s="15" t="s">
        <v>15</v>
      </c>
      <c r="C8" s="15"/>
      <c r="F8" s="18">
        <v>10.0</v>
      </c>
    </row>
    <row r="9" ht="19.5" customHeight="1">
      <c r="A9" s="14" t="s">
        <v>10</v>
      </c>
      <c r="B9" s="15" t="s">
        <v>7</v>
      </c>
      <c r="C9" s="15"/>
      <c r="F9" s="18">
        <v>5.0</v>
      </c>
    </row>
    <row r="10" ht="19.5" customHeight="1">
      <c r="A10" s="14" t="s">
        <v>12</v>
      </c>
      <c r="B10" s="15" t="s">
        <v>11</v>
      </c>
      <c r="C10" s="15"/>
      <c r="F10" s="18">
        <v>0.0</v>
      </c>
    </row>
    <row r="11" ht="19.5" customHeight="1">
      <c r="A11" s="14" t="s">
        <v>14</v>
      </c>
      <c r="B11" s="15" t="s">
        <v>23</v>
      </c>
      <c r="C11" s="15"/>
      <c r="F11" s="18">
        <v>0.0</v>
      </c>
    </row>
    <row r="12" ht="19.5" customHeight="1">
      <c r="A12" s="14" t="s">
        <v>16</v>
      </c>
      <c r="B12" s="15" t="s">
        <v>25</v>
      </c>
      <c r="C12" s="15"/>
      <c r="F12" s="18">
        <v>0.0</v>
      </c>
    </row>
    <row r="13" ht="19.5" customHeight="1">
      <c r="A13" s="14" t="s">
        <v>18</v>
      </c>
      <c r="B13" s="15" t="s">
        <v>13</v>
      </c>
      <c r="C13" s="15"/>
      <c r="F13" s="18">
        <v>0.0</v>
      </c>
    </row>
    <row r="14" ht="19.5" customHeight="1">
      <c r="A14" s="14" t="s">
        <v>20</v>
      </c>
      <c r="B14" s="15" t="s">
        <v>27</v>
      </c>
      <c r="C14" s="15"/>
      <c r="F14" s="18">
        <v>0.0</v>
      </c>
    </row>
    <row r="15" ht="19.5" customHeight="1">
      <c r="A15" s="14" t="s">
        <v>22</v>
      </c>
      <c r="B15" s="19" t="s">
        <v>17</v>
      </c>
      <c r="C15" s="15"/>
      <c r="F15" s="18">
        <v>0.0</v>
      </c>
    </row>
    <row r="16" ht="19.5" customHeight="1">
      <c r="A16" s="14" t="s">
        <v>24</v>
      </c>
      <c r="B16" s="19" t="s">
        <v>9</v>
      </c>
      <c r="C16" s="15"/>
      <c r="F16" s="18">
        <v>0.0</v>
      </c>
    </row>
    <row r="17" ht="19.5" customHeight="1">
      <c r="A17" s="14" t="s">
        <v>26</v>
      </c>
      <c r="B17" s="19" t="s">
        <v>21</v>
      </c>
      <c r="C17" s="15"/>
      <c r="F17" s="18">
        <v>0.0</v>
      </c>
    </row>
    <row r="18" ht="14.25" customHeight="1"/>
    <row r="19" ht="14.25" customHeight="1">
      <c r="A19" s="20" t="s">
        <v>28</v>
      </c>
    </row>
    <row r="20" ht="14.25" customHeight="1">
      <c r="A20" s="22" t="str">
        <f>'SEZNAM ŠKOL'!B3</f>
        <v>ZŠ Komenského Čelákovice</v>
      </c>
      <c r="B20" s="22"/>
      <c r="C20" s="22" t="s">
        <v>30</v>
      </c>
    </row>
    <row r="21" ht="14.25" customHeight="1">
      <c r="A21" s="21" t="str">
        <f>'SEZNAM ŠKOL'!B4</f>
        <v>ZŠ Kamenka Čelákovice</v>
      </c>
      <c r="C21" s="21" t="s">
        <v>29</v>
      </c>
    </row>
    <row r="22" ht="14.25" customHeight="1">
      <c r="A22" s="22" t="str">
        <f>'SEZNAM ŠKOL'!B5</f>
        <v>ZŠ a MŠ Nehvizdy</v>
      </c>
      <c r="B22" s="22"/>
      <c r="C22" s="22" t="s">
        <v>30</v>
      </c>
    </row>
    <row r="23" ht="14.25" customHeight="1">
      <c r="A23" s="21" t="str">
        <f>'SEZNAM ŠKOL'!B6</f>
        <v>ZŠ Semice</v>
      </c>
      <c r="C23" s="21" t="s">
        <v>29</v>
      </c>
    </row>
    <row r="24" ht="14.25" customHeight="1">
      <c r="A24" s="22" t="str">
        <f>'SEZNAM ŠKOL'!B7</f>
        <v>ZŠ Zeleneč</v>
      </c>
      <c r="B24" s="22"/>
      <c r="C24" s="22" t="s">
        <v>30</v>
      </c>
    </row>
    <row r="25" ht="14.25" customHeight="1">
      <c r="A25" s="21" t="str">
        <f>'SEZNAM ŠKOL'!B8</f>
        <v>Gymnázium Čelákovice</v>
      </c>
      <c r="C25" s="21" t="s">
        <v>29</v>
      </c>
    </row>
    <row r="26" ht="14.25" customHeight="1">
      <c r="A26" s="21" t="str">
        <f>'SEZNAM ŠKOL'!B9</f>
        <v>ZŠ Lázně Toušeň</v>
      </c>
      <c r="C26" s="21" t="s">
        <v>29</v>
      </c>
    </row>
    <row r="27" ht="14.25" customHeight="1">
      <c r="A27" s="21" t="str">
        <f>'SEZNAM ŠKOL'!B10</f>
        <v>MILLS Čelákovice</v>
      </c>
      <c r="C27" s="21" t="s">
        <v>29</v>
      </c>
    </row>
    <row r="28" ht="14.25" customHeight="1">
      <c r="A28" s="21" t="str">
        <f>'SEZNAM ŠKOL'!B11</f>
        <v>ZŠ Jirny</v>
      </c>
      <c r="C28" s="21" t="s">
        <v>29</v>
      </c>
    </row>
    <row r="29" ht="14.25" customHeight="1">
      <c r="A29" s="21" t="str">
        <f>'SEZNAM ŠKOL'!B12</f>
        <v>Gymnázium Brandýs nad Labem</v>
      </c>
      <c r="C29" s="21" t="s">
        <v>29</v>
      </c>
    </row>
    <row r="30" ht="14.25" customHeight="1">
      <c r="A30" s="21" t="str">
        <f>'SEZNAM ŠKOL'!B13</f>
        <v>ZáŠkola Brandýs nad Labem</v>
      </c>
      <c r="C30" s="21" t="s">
        <v>29</v>
      </c>
    </row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C1"/>
    <mergeCell ref="A2:C2"/>
    <mergeCell ref="B3:C3"/>
    <mergeCell ref="A4:C4"/>
    <mergeCell ref="A5:C5"/>
  </mergeCells>
  <dataValidations>
    <dataValidation type="list" allowBlank="1" showErrorMessage="1" sqref="B7:B17">
      <formula1>$A$20:$A$30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/>
  </sheetPr>
  <sheetViews>
    <sheetView workbookViewId="0"/>
  </sheetViews>
  <sheetFormatPr customHeight="1" defaultColWidth="14.43" defaultRowHeight="15.0"/>
  <cols>
    <col customWidth="1" min="1" max="1" width="21.14"/>
    <col customWidth="1" min="2" max="2" width="38.57"/>
    <col customWidth="1" min="3" max="3" width="24.14"/>
    <col customWidth="1" min="4" max="26" width="8.71"/>
  </cols>
  <sheetData>
    <row r="1" ht="87.0" customHeight="1">
      <c r="A1" s="1"/>
      <c r="B1" s="2"/>
      <c r="C1" s="3"/>
    </row>
    <row r="2" ht="14.25" customHeight="1">
      <c r="A2" s="4"/>
      <c r="B2" s="5"/>
      <c r="C2" s="6"/>
    </row>
    <row r="3" ht="36.75" customHeight="1">
      <c r="A3" s="7" t="s">
        <v>0</v>
      </c>
      <c r="B3" s="8" t="s">
        <v>34</v>
      </c>
      <c r="C3" s="3"/>
    </row>
    <row r="4" ht="35.25" customHeight="1">
      <c r="A4" s="9" t="s">
        <v>2</v>
      </c>
      <c r="B4" s="2"/>
      <c r="C4" s="3"/>
    </row>
    <row r="5" ht="19.5" customHeight="1">
      <c r="A5" s="10"/>
      <c r="B5" s="11"/>
      <c r="C5" s="12"/>
    </row>
    <row r="6" ht="14.25" customHeight="1">
      <c r="A6" s="13" t="s">
        <v>3</v>
      </c>
      <c r="B6" s="13" t="s">
        <v>4</v>
      </c>
      <c r="C6" s="13" t="s">
        <v>32</v>
      </c>
    </row>
    <row r="7" ht="19.5" customHeight="1">
      <c r="A7" s="14" t="s">
        <v>6</v>
      </c>
      <c r="B7" s="15" t="s">
        <v>15</v>
      </c>
      <c r="C7" s="15"/>
      <c r="F7" s="18">
        <v>20.0</v>
      </c>
    </row>
    <row r="8" ht="19.5" customHeight="1">
      <c r="A8" s="14" t="s">
        <v>8</v>
      </c>
      <c r="B8" s="15" t="s">
        <v>13</v>
      </c>
      <c r="C8" s="15"/>
      <c r="F8" s="18">
        <v>10.0</v>
      </c>
    </row>
    <row r="9" ht="19.5" customHeight="1">
      <c r="A9" s="14" t="s">
        <v>10</v>
      </c>
      <c r="B9" s="15" t="s">
        <v>19</v>
      </c>
      <c r="C9" s="15"/>
      <c r="F9" s="18">
        <v>5.0</v>
      </c>
    </row>
    <row r="10" ht="19.5" customHeight="1">
      <c r="A10" s="14" t="s">
        <v>12</v>
      </c>
      <c r="B10" s="15" t="s">
        <v>7</v>
      </c>
      <c r="C10" s="15"/>
      <c r="F10" s="18">
        <v>0.0</v>
      </c>
    </row>
    <row r="11" ht="19.5" customHeight="1">
      <c r="A11" s="14" t="s">
        <v>14</v>
      </c>
      <c r="B11" s="15" t="s">
        <v>11</v>
      </c>
      <c r="C11" s="15"/>
      <c r="F11" s="18">
        <v>0.0</v>
      </c>
    </row>
    <row r="12" ht="19.5" customHeight="1">
      <c r="A12" s="14" t="s">
        <v>16</v>
      </c>
      <c r="B12" s="15" t="s">
        <v>9</v>
      </c>
      <c r="C12" s="15"/>
      <c r="F12" s="18">
        <v>0.0</v>
      </c>
    </row>
    <row r="13" ht="19.5" customHeight="1">
      <c r="A13" s="14" t="s">
        <v>18</v>
      </c>
      <c r="B13" s="15" t="s">
        <v>25</v>
      </c>
      <c r="C13" s="15"/>
      <c r="F13" s="18">
        <v>0.0</v>
      </c>
    </row>
    <row r="14" ht="19.5" customHeight="1">
      <c r="A14" s="14" t="s">
        <v>20</v>
      </c>
      <c r="B14" s="15" t="s">
        <v>23</v>
      </c>
      <c r="C14" s="15"/>
      <c r="F14" s="18">
        <v>0.0</v>
      </c>
    </row>
    <row r="15" ht="19.5" customHeight="1">
      <c r="A15" s="14" t="s">
        <v>22</v>
      </c>
      <c r="B15" s="19" t="s">
        <v>17</v>
      </c>
      <c r="C15" s="15"/>
      <c r="F15" s="18">
        <v>0.0</v>
      </c>
    </row>
    <row r="16" ht="19.5" customHeight="1">
      <c r="A16" s="14" t="s">
        <v>24</v>
      </c>
      <c r="B16" s="19" t="s">
        <v>21</v>
      </c>
      <c r="C16" s="15"/>
      <c r="F16" s="18">
        <v>0.0</v>
      </c>
    </row>
    <row r="17" ht="19.5" customHeight="1">
      <c r="A17" s="14" t="s">
        <v>26</v>
      </c>
      <c r="B17" s="19" t="s">
        <v>27</v>
      </c>
      <c r="C17" s="15"/>
      <c r="F17" s="18">
        <v>0.0</v>
      </c>
    </row>
    <row r="18" ht="14.25" customHeight="1"/>
    <row r="19" ht="14.25" customHeight="1">
      <c r="A19" s="20" t="s">
        <v>28</v>
      </c>
    </row>
    <row r="20" ht="14.25" customHeight="1">
      <c r="A20" s="22" t="str">
        <f>'SEZNAM ŠKOL'!B3</f>
        <v>ZŠ Komenského Čelákovice</v>
      </c>
      <c r="B20" s="22"/>
      <c r="C20" s="22" t="s">
        <v>30</v>
      </c>
    </row>
    <row r="21" ht="14.25" customHeight="1">
      <c r="A21" s="21" t="str">
        <f>'SEZNAM ŠKOL'!B4</f>
        <v>ZŠ Kamenka Čelákovice</v>
      </c>
      <c r="C21" s="21" t="s">
        <v>29</v>
      </c>
    </row>
    <row r="22" ht="14.25" customHeight="1">
      <c r="A22" s="21" t="str">
        <f>'SEZNAM ŠKOL'!B5</f>
        <v>ZŠ a MŠ Nehvizdy</v>
      </c>
      <c r="C22" s="21" t="s">
        <v>29</v>
      </c>
    </row>
    <row r="23" ht="14.25" customHeight="1">
      <c r="A23" s="21" t="str">
        <f>'SEZNAM ŠKOL'!B6</f>
        <v>ZŠ Semice</v>
      </c>
      <c r="C23" s="21" t="s">
        <v>29</v>
      </c>
    </row>
    <row r="24" ht="14.25" customHeight="1">
      <c r="A24" s="22" t="str">
        <f>'SEZNAM ŠKOL'!B7</f>
        <v>ZŠ Zeleneč</v>
      </c>
      <c r="B24" s="22"/>
      <c r="C24" s="22" t="s">
        <v>30</v>
      </c>
    </row>
    <row r="25" ht="14.25" customHeight="1">
      <c r="A25" s="21" t="str">
        <f>'SEZNAM ŠKOL'!B8</f>
        <v>Gymnázium Čelákovice</v>
      </c>
      <c r="C25" s="21" t="s">
        <v>29</v>
      </c>
    </row>
    <row r="26" ht="14.25" customHeight="1">
      <c r="A26" s="22" t="str">
        <f>'SEZNAM ŠKOL'!B9</f>
        <v>ZŠ Lázně Toušeň</v>
      </c>
      <c r="B26" s="22"/>
      <c r="C26" s="22" t="s">
        <v>30</v>
      </c>
    </row>
    <row r="27" ht="14.25" customHeight="1">
      <c r="A27" s="21" t="str">
        <f>'SEZNAM ŠKOL'!B10</f>
        <v>MILLS Čelákovice</v>
      </c>
      <c r="C27" s="21" t="s">
        <v>29</v>
      </c>
    </row>
    <row r="28" ht="14.25" customHeight="1">
      <c r="A28" s="21" t="str">
        <f>'SEZNAM ŠKOL'!B11</f>
        <v>ZŠ Jirny</v>
      </c>
      <c r="C28" s="21" t="s">
        <v>29</v>
      </c>
    </row>
    <row r="29" ht="14.25" customHeight="1">
      <c r="A29" s="21" t="str">
        <f>'SEZNAM ŠKOL'!B12</f>
        <v>Gymnázium Brandýs nad Labem</v>
      </c>
      <c r="C29" s="21" t="s">
        <v>29</v>
      </c>
    </row>
    <row r="30" ht="14.25" customHeight="1">
      <c r="A30" s="22" t="str">
        <f>'SEZNAM ŠKOL'!B13</f>
        <v>ZáŠkola Brandýs nad Labem</v>
      </c>
      <c r="B30" s="22"/>
      <c r="C30" s="22" t="s">
        <v>30</v>
      </c>
    </row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C1"/>
    <mergeCell ref="A2:C2"/>
    <mergeCell ref="B3:C3"/>
    <mergeCell ref="A4:C4"/>
    <mergeCell ref="A5:C5"/>
  </mergeCells>
  <dataValidations>
    <dataValidation type="list" allowBlank="1" showErrorMessage="1" sqref="B7:B17">
      <formula1>$A$20:$A$30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/>
  </sheetPr>
  <sheetViews>
    <sheetView workbookViewId="0"/>
  </sheetViews>
  <sheetFormatPr customHeight="1" defaultColWidth="14.43" defaultRowHeight="15.0"/>
  <cols>
    <col customWidth="1" min="1" max="1" width="21.14"/>
    <col customWidth="1" min="2" max="2" width="38.57"/>
    <col customWidth="1" min="3" max="3" width="24.14"/>
    <col customWidth="1" min="4" max="26" width="8.71"/>
  </cols>
  <sheetData>
    <row r="1" ht="87.0" customHeight="1">
      <c r="A1" s="1"/>
      <c r="B1" s="2"/>
      <c r="C1" s="3"/>
    </row>
    <row r="2" ht="14.25" customHeight="1">
      <c r="A2" s="4"/>
      <c r="B2" s="5"/>
      <c r="C2" s="6"/>
    </row>
    <row r="3" ht="36.75" customHeight="1">
      <c r="A3" s="7" t="s">
        <v>0</v>
      </c>
      <c r="B3" s="8" t="s">
        <v>35</v>
      </c>
      <c r="C3" s="3"/>
    </row>
    <row r="4" ht="35.25" customHeight="1">
      <c r="A4" s="9" t="s">
        <v>2</v>
      </c>
      <c r="B4" s="2"/>
      <c r="C4" s="3"/>
    </row>
    <row r="5" ht="19.5" customHeight="1">
      <c r="A5" s="10"/>
      <c r="B5" s="11"/>
      <c r="C5" s="12"/>
    </row>
    <row r="6" ht="14.25" customHeight="1">
      <c r="A6" s="13" t="s">
        <v>3</v>
      </c>
      <c r="B6" s="13" t="s">
        <v>4</v>
      </c>
      <c r="C6" s="13" t="s">
        <v>32</v>
      </c>
    </row>
    <row r="7" ht="19.5" customHeight="1">
      <c r="A7" s="14" t="s">
        <v>6</v>
      </c>
      <c r="B7" s="15" t="s">
        <v>19</v>
      </c>
      <c r="C7" s="15"/>
      <c r="F7" s="18">
        <v>20.0</v>
      </c>
    </row>
    <row r="8" ht="19.5" customHeight="1">
      <c r="A8" s="14" t="s">
        <v>8</v>
      </c>
      <c r="B8" s="15" t="s">
        <v>15</v>
      </c>
      <c r="C8" s="15"/>
      <c r="F8" s="18">
        <v>10.0</v>
      </c>
    </row>
    <row r="9" ht="19.5" customHeight="1">
      <c r="A9" s="14" t="s">
        <v>10</v>
      </c>
      <c r="B9" s="15" t="s">
        <v>9</v>
      </c>
      <c r="C9" s="15"/>
      <c r="F9" s="18">
        <v>5.0</v>
      </c>
    </row>
    <row r="10" ht="19.5" customHeight="1">
      <c r="A10" s="14" t="s">
        <v>12</v>
      </c>
      <c r="B10" s="15" t="s">
        <v>11</v>
      </c>
      <c r="C10" s="15"/>
      <c r="F10" s="18">
        <v>0.0</v>
      </c>
    </row>
    <row r="11" ht="19.5" customHeight="1">
      <c r="A11" s="14" t="s">
        <v>14</v>
      </c>
      <c r="B11" s="15" t="s">
        <v>13</v>
      </c>
      <c r="C11" s="15"/>
      <c r="F11" s="18">
        <v>0.0</v>
      </c>
    </row>
    <row r="12" ht="19.5" customHeight="1">
      <c r="A12" s="14" t="s">
        <v>16</v>
      </c>
      <c r="B12" s="15" t="s">
        <v>7</v>
      </c>
      <c r="C12" s="15"/>
      <c r="F12" s="18">
        <v>0.0</v>
      </c>
    </row>
    <row r="13" ht="19.5" customHeight="1">
      <c r="A13" s="14" t="s">
        <v>18</v>
      </c>
      <c r="B13" s="15" t="s">
        <v>23</v>
      </c>
      <c r="C13" s="15"/>
      <c r="F13" s="18">
        <v>0.0</v>
      </c>
    </row>
    <row r="14" ht="19.5" customHeight="1">
      <c r="A14" s="14" t="s">
        <v>20</v>
      </c>
      <c r="B14" s="15" t="s">
        <v>17</v>
      </c>
      <c r="C14" s="15"/>
      <c r="F14" s="18">
        <v>0.0</v>
      </c>
    </row>
    <row r="15" ht="19.5" customHeight="1">
      <c r="A15" s="14" t="s">
        <v>22</v>
      </c>
      <c r="B15" s="19" t="s">
        <v>25</v>
      </c>
      <c r="C15" s="15"/>
      <c r="F15" s="18">
        <v>0.0</v>
      </c>
    </row>
    <row r="16" ht="19.5" customHeight="1">
      <c r="A16" s="14" t="s">
        <v>24</v>
      </c>
      <c r="B16" s="19" t="s">
        <v>21</v>
      </c>
      <c r="C16" s="15"/>
      <c r="F16" s="18">
        <v>0.0</v>
      </c>
    </row>
    <row r="17" ht="19.5" customHeight="1">
      <c r="A17" s="14" t="s">
        <v>26</v>
      </c>
      <c r="B17" s="19" t="s">
        <v>27</v>
      </c>
      <c r="C17" s="15"/>
      <c r="F17" s="18">
        <v>0.0</v>
      </c>
    </row>
    <row r="18" ht="14.25" customHeight="1"/>
    <row r="19" ht="14.25" customHeight="1">
      <c r="A19" s="20" t="s">
        <v>28</v>
      </c>
    </row>
    <row r="20" ht="14.25" customHeight="1">
      <c r="A20" s="21" t="str">
        <f>'SEZNAM ŠKOL'!B3</f>
        <v>ZŠ Komenského Čelákovice</v>
      </c>
      <c r="C20" s="21" t="s">
        <v>29</v>
      </c>
    </row>
    <row r="21" ht="14.25" customHeight="1">
      <c r="A21" s="22" t="str">
        <f>'SEZNAM ŠKOL'!B4</f>
        <v>ZŠ Kamenka Čelákovice</v>
      </c>
      <c r="B21" s="22"/>
      <c r="C21" s="22" t="s">
        <v>30</v>
      </c>
    </row>
    <row r="22" ht="14.25" customHeight="1">
      <c r="A22" s="21" t="str">
        <f>'SEZNAM ŠKOL'!B5</f>
        <v>ZŠ a MŠ Nehvizdy</v>
      </c>
      <c r="C22" s="21" t="s">
        <v>29</v>
      </c>
    </row>
    <row r="23" ht="14.25" customHeight="1">
      <c r="A23" s="21" t="str">
        <f>'SEZNAM ŠKOL'!B6</f>
        <v>ZŠ Semice</v>
      </c>
      <c r="C23" s="21" t="s">
        <v>29</v>
      </c>
    </row>
    <row r="24" ht="14.25" customHeight="1">
      <c r="A24" s="22" t="str">
        <f>'SEZNAM ŠKOL'!B7</f>
        <v>ZŠ Zeleneč</v>
      </c>
      <c r="B24" s="22"/>
      <c r="C24" s="22" t="s">
        <v>30</v>
      </c>
    </row>
    <row r="25" ht="14.25" customHeight="1">
      <c r="A25" s="21" t="str">
        <f>'SEZNAM ŠKOL'!B8</f>
        <v>Gymnázium Čelákovice</v>
      </c>
      <c r="C25" s="21" t="s">
        <v>29</v>
      </c>
    </row>
    <row r="26" ht="14.25" customHeight="1">
      <c r="A26" s="22" t="str">
        <f>'SEZNAM ŠKOL'!B9</f>
        <v>ZŠ Lázně Toušeň</v>
      </c>
      <c r="B26" s="22"/>
      <c r="C26" s="22" t="s">
        <v>30</v>
      </c>
    </row>
    <row r="27" ht="14.25" customHeight="1">
      <c r="A27" s="21" t="str">
        <f>'SEZNAM ŠKOL'!B10</f>
        <v>MILLS Čelákovice</v>
      </c>
      <c r="C27" s="21" t="s">
        <v>29</v>
      </c>
    </row>
    <row r="28" ht="14.25" customHeight="1">
      <c r="A28" s="21" t="str">
        <f>'SEZNAM ŠKOL'!B11</f>
        <v>ZŠ Jirny</v>
      </c>
      <c r="C28" s="21" t="s">
        <v>29</v>
      </c>
    </row>
    <row r="29" ht="14.25" customHeight="1">
      <c r="A29" s="21" t="str">
        <f>'SEZNAM ŠKOL'!B12</f>
        <v>Gymnázium Brandýs nad Labem</v>
      </c>
      <c r="C29" s="21" t="s">
        <v>29</v>
      </c>
    </row>
    <row r="30" ht="14.25" customHeight="1">
      <c r="A30" s="21" t="str">
        <f>'SEZNAM ŠKOL'!B13</f>
        <v>ZáŠkola Brandýs nad Labem</v>
      </c>
      <c r="C30" s="21" t="s">
        <v>29</v>
      </c>
    </row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C1"/>
    <mergeCell ref="A2:C2"/>
    <mergeCell ref="B3:C3"/>
    <mergeCell ref="A4:C4"/>
    <mergeCell ref="A5:C5"/>
  </mergeCells>
  <dataValidations>
    <dataValidation type="list" allowBlank="1" showErrorMessage="1" sqref="B7:B17">
      <formula1>$A$20:$A$30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36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Kamenka Čelákovice</v>
      </c>
      <c r="C7" s="15" t="s">
        <v>38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Jirny</v>
      </c>
      <c r="C8" s="15" t="s">
        <v>39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Kamenka Čelákovice</v>
      </c>
      <c r="C9" s="15" t="s">
        <v>40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>
        <v>0.0</v>
      </c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>
        <v>0.0</v>
      </c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>
        <v>0.0</v>
      </c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>
        <v>0.0</v>
      </c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>
        <v>0.0</v>
      </c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>
        <v>0.0</v>
      </c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>
        <v>0.0</v>
      </c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>
        <v>0.0</v>
      </c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>
        <v>0.0</v>
      </c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>
        <v>0.0</v>
      </c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>
        <v>0.0</v>
      </c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>
        <v>0.0</v>
      </c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>
        <v>0.0</v>
      </c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>
        <v>0.0</v>
      </c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>
        <v>0.0</v>
      </c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>
        <v>0.0</v>
      </c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>
        <v>0.0</v>
      </c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>
        <v>0.0</v>
      </c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53</v>
      </c>
      <c r="D32" s="25">
        <v>2012.0</v>
      </c>
      <c r="E32" s="25" t="s">
        <v>25</v>
      </c>
    </row>
    <row r="33" ht="14.25" customHeight="1">
      <c r="C33" s="25" t="s">
        <v>54</v>
      </c>
      <c r="D33" s="25">
        <v>2012.0</v>
      </c>
      <c r="E33" s="25" t="s">
        <v>25</v>
      </c>
    </row>
    <row r="34" ht="14.25" customHeight="1">
      <c r="C34" s="25" t="s">
        <v>55</v>
      </c>
      <c r="D34" s="25">
        <v>2013.0</v>
      </c>
      <c r="E34" s="25" t="s">
        <v>19</v>
      </c>
    </row>
    <row r="35" ht="14.25" customHeight="1">
      <c r="C35" s="25" t="s">
        <v>56</v>
      </c>
      <c r="D35" s="25"/>
      <c r="E35" s="25" t="s">
        <v>13</v>
      </c>
    </row>
    <row r="36" ht="14.25" customHeight="1">
      <c r="C36" s="25" t="s">
        <v>57</v>
      </c>
      <c r="D36" s="25"/>
      <c r="E36" s="25" t="s">
        <v>13</v>
      </c>
    </row>
    <row r="37" ht="14.25" customHeight="1">
      <c r="C37" s="25" t="s">
        <v>58</v>
      </c>
      <c r="D37" s="25"/>
      <c r="E37" s="25" t="s">
        <v>13</v>
      </c>
    </row>
    <row r="38" ht="14.25" customHeight="1">
      <c r="C38" s="25" t="s">
        <v>59</v>
      </c>
      <c r="D38" s="25"/>
      <c r="E38" s="25" t="s">
        <v>13</v>
      </c>
    </row>
    <row r="39" ht="14.25" customHeight="1">
      <c r="C39" s="25" t="s">
        <v>60</v>
      </c>
      <c r="D39" s="25">
        <v>2013.0</v>
      </c>
      <c r="E39" s="25" t="s">
        <v>27</v>
      </c>
    </row>
    <row r="40" ht="14.25" customHeight="1">
      <c r="C40" s="25" t="s">
        <v>61</v>
      </c>
      <c r="D40" s="25">
        <v>2015.0</v>
      </c>
      <c r="E40" s="25" t="s">
        <v>27</v>
      </c>
    </row>
    <row r="41" ht="14.25" customHeight="1">
      <c r="C41" s="25" t="s">
        <v>62</v>
      </c>
      <c r="D41" s="25">
        <v>2013.0</v>
      </c>
      <c r="E41" s="25" t="s">
        <v>27</v>
      </c>
    </row>
    <row r="42" ht="14.25" customHeight="1">
      <c r="C42" s="25" t="s">
        <v>63</v>
      </c>
      <c r="D42" s="25">
        <v>2014.0</v>
      </c>
      <c r="E42" s="25" t="s">
        <v>27</v>
      </c>
    </row>
    <row r="43" ht="14.25" customHeight="1">
      <c r="C43" s="25" t="s">
        <v>40</v>
      </c>
      <c r="D43" s="25">
        <v>2013.0</v>
      </c>
      <c r="E43" s="25" t="s">
        <v>15</v>
      </c>
    </row>
    <row r="44" ht="14.25" customHeight="1">
      <c r="C44" s="25" t="s">
        <v>64</v>
      </c>
      <c r="D44" s="25">
        <v>2013.0</v>
      </c>
      <c r="E44" s="25" t="s">
        <v>15</v>
      </c>
    </row>
    <row r="45" ht="14.25" customHeight="1">
      <c r="C45" s="25" t="s">
        <v>38</v>
      </c>
      <c r="D45" s="25">
        <v>2012.0</v>
      </c>
      <c r="E45" s="25" t="s">
        <v>15</v>
      </c>
    </row>
    <row r="46" ht="14.25" customHeight="1">
      <c r="C46" s="25" t="s">
        <v>39</v>
      </c>
      <c r="D46" s="25"/>
      <c r="E46" s="25" t="s">
        <v>23</v>
      </c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65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Komenského Čelákovice</v>
      </c>
      <c r="C7" s="15" t="s">
        <v>66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Kamenka Čelákovice</v>
      </c>
      <c r="C8" s="15" t="s">
        <v>67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Semice</v>
      </c>
      <c r="C9" s="15" t="s">
        <v>68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69</v>
      </c>
      <c r="D32" s="25">
        <v>2012.0</v>
      </c>
      <c r="E32" s="25" t="s">
        <v>25</v>
      </c>
    </row>
    <row r="33" ht="14.25" customHeight="1">
      <c r="C33" s="25" t="s">
        <v>70</v>
      </c>
      <c r="D33" s="25">
        <v>2012.0</v>
      </c>
      <c r="E33" s="25" t="s">
        <v>25</v>
      </c>
    </row>
    <row r="34" ht="14.25" customHeight="1">
      <c r="C34" s="25" t="s">
        <v>71</v>
      </c>
      <c r="D34" s="25">
        <v>2012.0</v>
      </c>
      <c r="E34" s="25" t="s">
        <v>19</v>
      </c>
    </row>
    <row r="35" ht="14.25" customHeight="1">
      <c r="C35" s="25" t="s">
        <v>68</v>
      </c>
      <c r="D35" s="25">
        <v>2011.0</v>
      </c>
      <c r="E35" s="25" t="s">
        <v>13</v>
      </c>
    </row>
    <row r="36" ht="14.25" customHeight="1">
      <c r="C36" s="25" t="s">
        <v>72</v>
      </c>
      <c r="D36" s="25">
        <v>2011.0</v>
      </c>
      <c r="E36" s="25" t="s">
        <v>13</v>
      </c>
    </row>
    <row r="37" ht="14.25" customHeight="1">
      <c r="C37" s="25" t="s">
        <v>73</v>
      </c>
      <c r="D37" s="25">
        <v>2012.0</v>
      </c>
      <c r="E37" s="25" t="s">
        <v>13</v>
      </c>
    </row>
    <row r="38" ht="14.25" customHeight="1">
      <c r="C38" s="25" t="s">
        <v>74</v>
      </c>
      <c r="D38" s="25">
        <v>2011.0</v>
      </c>
      <c r="E38" s="25" t="s">
        <v>13</v>
      </c>
    </row>
    <row r="39" ht="14.25" customHeight="1">
      <c r="C39" s="25" t="s">
        <v>75</v>
      </c>
      <c r="D39" s="25">
        <v>2009.0</v>
      </c>
      <c r="E39" s="25" t="s">
        <v>21</v>
      </c>
    </row>
    <row r="40" ht="14.25" customHeight="1">
      <c r="C40" s="25" t="s">
        <v>67</v>
      </c>
      <c r="D40" s="25">
        <v>2012.0</v>
      </c>
      <c r="E40" s="25" t="s">
        <v>15</v>
      </c>
    </row>
    <row r="41" ht="14.25" customHeight="1">
      <c r="C41" s="25" t="s">
        <v>76</v>
      </c>
      <c r="D41" s="25">
        <v>2012.0</v>
      </c>
      <c r="E41" s="25" t="s">
        <v>15</v>
      </c>
    </row>
    <row r="42" ht="14.25" customHeight="1">
      <c r="C42" s="25" t="s">
        <v>77</v>
      </c>
      <c r="D42" s="25" t="s">
        <v>78</v>
      </c>
      <c r="E42" s="25" t="s">
        <v>15</v>
      </c>
    </row>
    <row r="43" ht="14.25" customHeight="1">
      <c r="C43" s="25" t="s">
        <v>79</v>
      </c>
      <c r="D43" s="25">
        <v>2011.0</v>
      </c>
      <c r="E43" s="25" t="s">
        <v>15</v>
      </c>
    </row>
    <row r="44" ht="14.25" customHeight="1">
      <c r="C44" s="25" t="s">
        <v>66</v>
      </c>
      <c r="D44" s="25"/>
      <c r="E44" s="25" t="s">
        <v>7</v>
      </c>
    </row>
    <row r="45" ht="14.25" customHeight="1">
      <c r="C45" s="25"/>
      <c r="D45" s="25"/>
      <c r="E45" s="25"/>
    </row>
    <row r="46" ht="14.25" customHeight="1">
      <c r="C46" s="25"/>
      <c r="D46" s="25"/>
      <c r="E46" s="25"/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80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Komenského Čelákovice</v>
      </c>
      <c r="C7" s="15" t="s">
        <v>81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Semice</v>
      </c>
      <c r="C8" s="15" t="s">
        <v>82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Komenského Čelákovice</v>
      </c>
      <c r="C9" s="15" t="s">
        <v>83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84</v>
      </c>
      <c r="D32" s="25">
        <v>2010.0</v>
      </c>
      <c r="E32" s="25" t="s">
        <v>19</v>
      </c>
    </row>
    <row r="33" ht="14.25" customHeight="1">
      <c r="C33" s="25" t="s">
        <v>82</v>
      </c>
      <c r="D33" s="25">
        <v>2008.0</v>
      </c>
      <c r="E33" s="25" t="s">
        <v>13</v>
      </c>
    </row>
    <row r="34" ht="14.25" customHeight="1">
      <c r="C34" s="25" t="s">
        <v>85</v>
      </c>
      <c r="D34" s="25">
        <v>2009.0</v>
      </c>
      <c r="E34" s="25" t="s">
        <v>13</v>
      </c>
    </row>
    <row r="35" ht="14.25" customHeight="1">
      <c r="C35" s="25" t="s">
        <v>86</v>
      </c>
      <c r="D35" s="25">
        <v>2010.0</v>
      </c>
      <c r="E35" s="25" t="s">
        <v>13</v>
      </c>
    </row>
    <row r="36" ht="14.25" customHeight="1">
      <c r="C36" s="25" t="s">
        <v>87</v>
      </c>
      <c r="D36" s="25">
        <v>2010.0</v>
      </c>
      <c r="E36" s="25" t="s">
        <v>13</v>
      </c>
    </row>
    <row r="37" ht="14.25" customHeight="1">
      <c r="C37" s="25" t="s">
        <v>88</v>
      </c>
      <c r="D37" s="25">
        <v>2010.0</v>
      </c>
      <c r="E37" s="25" t="s">
        <v>15</v>
      </c>
    </row>
    <row r="38" ht="14.25" customHeight="1">
      <c r="C38" s="25" t="s">
        <v>89</v>
      </c>
      <c r="D38" s="25">
        <v>2010.0</v>
      </c>
      <c r="E38" s="25" t="s">
        <v>15</v>
      </c>
    </row>
    <row r="39" ht="14.25" customHeight="1">
      <c r="C39" s="25" t="s">
        <v>90</v>
      </c>
      <c r="D39" s="25">
        <v>2009.0</v>
      </c>
      <c r="E39" s="25" t="s">
        <v>15</v>
      </c>
    </row>
    <row r="40" ht="14.25" customHeight="1">
      <c r="C40" s="25" t="s">
        <v>91</v>
      </c>
      <c r="D40" s="25">
        <v>2009.0</v>
      </c>
      <c r="E40" s="25" t="s">
        <v>15</v>
      </c>
    </row>
    <row r="41" ht="14.25" customHeight="1">
      <c r="C41" s="25" t="s">
        <v>92</v>
      </c>
      <c r="D41" s="25">
        <v>2009.0</v>
      </c>
      <c r="E41" s="25" t="s">
        <v>9</v>
      </c>
    </row>
    <row r="42" ht="14.25" customHeight="1">
      <c r="C42" s="25" t="s">
        <v>93</v>
      </c>
      <c r="D42" s="25">
        <v>2008.0</v>
      </c>
      <c r="E42" s="25" t="s">
        <v>9</v>
      </c>
    </row>
    <row r="43" ht="14.25" customHeight="1">
      <c r="C43" s="25" t="s">
        <v>94</v>
      </c>
      <c r="D43" s="25">
        <v>2009.0</v>
      </c>
      <c r="E43" s="25" t="s">
        <v>9</v>
      </c>
    </row>
    <row r="44" ht="14.25" customHeight="1">
      <c r="C44" s="25" t="s">
        <v>81</v>
      </c>
      <c r="D44" s="25">
        <v>2010.0</v>
      </c>
      <c r="E44" s="25" t="s">
        <v>7</v>
      </c>
    </row>
    <row r="45" ht="14.25" customHeight="1">
      <c r="C45" s="25" t="s">
        <v>83</v>
      </c>
      <c r="D45" s="25">
        <v>2009.0</v>
      </c>
      <c r="E45" s="25" t="s">
        <v>7</v>
      </c>
    </row>
    <row r="46" ht="14.25" customHeight="1">
      <c r="C46" s="25" t="s">
        <v>95</v>
      </c>
      <c r="D46" s="25">
        <v>2009.0</v>
      </c>
      <c r="E46" s="25" t="s">
        <v>7</v>
      </c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96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Komenského Čelákovice</v>
      </c>
      <c r="C7" s="15" t="s">
        <v>97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Lázně Toušeň</v>
      </c>
      <c r="C8" s="15" t="s">
        <v>98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Kamenka Čelákovice</v>
      </c>
      <c r="C9" s="15" t="s">
        <v>99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97</v>
      </c>
      <c r="D32" s="25">
        <v>2014.0</v>
      </c>
      <c r="E32" s="25" t="s">
        <v>7</v>
      </c>
    </row>
    <row r="33" ht="14.25" customHeight="1">
      <c r="C33" s="25" t="s">
        <v>100</v>
      </c>
      <c r="D33" s="25">
        <v>2013.0</v>
      </c>
      <c r="E33" s="25" t="s">
        <v>7</v>
      </c>
    </row>
    <row r="34" ht="14.25" customHeight="1">
      <c r="C34" s="25" t="s">
        <v>101</v>
      </c>
      <c r="D34" s="25">
        <v>2013.0</v>
      </c>
      <c r="E34" s="25" t="s">
        <v>7</v>
      </c>
    </row>
    <row r="35" ht="14.25" customHeight="1">
      <c r="C35" s="25" t="s">
        <v>102</v>
      </c>
      <c r="D35" s="25">
        <v>2013.0</v>
      </c>
      <c r="E35" s="25" t="s">
        <v>7</v>
      </c>
    </row>
    <row r="36" ht="14.25" customHeight="1">
      <c r="C36" s="25" t="s">
        <v>103</v>
      </c>
      <c r="D36" s="25">
        <v>2013.0</v>
      </c>
      <c r="E36" s="25" t="s">
        <v>19</v>
      </c>
    </row>
    <row r="37" ht="14.25" customHeight="1">
      <c r="C37" s="25" t="s">
        <v>104</v>
      </c>
      <c r="D37" s="25"/>
      <c r="E37" s="25" t="s">
        <v>13</v>
      </c>
    </row>
    <row r="38" ht="14.25" customHeight="1">
      <c r="C38" s="25" t="s">
        <v>105</v>
      </c>
      <c r="D38" s="25"/>
      <c r="E38" s="25" t="s">
        <v>13</v>
      </c>
    </row>
    <row r="39" ht="14.25" customHeight="1">
      <c r="C39" s="25" t="s">
        <v>106</v>
      </c>
      <c r="D39" s="25"/>
      <c r="E39" s="25" t="s">
        <v>13</v>
      </c>
    </row>
    <row r="40" ht="14.25" customHeight="1">
      <c r="C40" s="25" t="s">
        <v>107</v>
      </c>
      <c r="D40" s="25"/>
      <c r="E40" s="25" t="s">
        <v>13</v>
      </c>
    </row>
    <row r="41" ht="14.25" customHeight="1">
      <c r="C41" s="25" t="s">
        <v>98</v>
      </c>
      <c r="D41" s="25">
        <v>2013.0</v>
      </c>
      <c r="E41" s="25" t="s">
        <v>27</v>
      </c>
    </row>
    <row r="42" ht="14.25" customHeight="1">
      <c r="C42" s="25" t="s">
        <v>108</v>
      </c>
      <c r="D42" s="25">
        <v>2013.0</v>
      </c>
      <c r="E42" s="25" t="s">
        <v>27</v>
      </c>
    </row>
    <row r="43" ht="14.25" customHeight="1">
      <c r="C43" s="25" t="s">
        <v>109</v>
      </c>
      <c r="D43" s="25">
        <v>2013.0</v>
      </c>
      <c r="E43" s="25" t="s">
        <v>27</v>
      </c>
    </row>
    <row r="44" ht="14.25" customHeight="1">
      <c r="C44" s="25" t="s">
        <v>110</v>
      </c>
      <c r="D44" s="25">
        <v>2015.0</v>
      </c>
      <c r="E44" s="25" t="s">
        <v>27</v>
      </c>
    </row>
    <row r="45" ht="14.25" customHeight="1">
      <c r="C45" s="25" t="s">
        <v>111</v>
      </c>
      <c r="D45" s="25">
        <v>2015.0</v>
      </c>
      <c r="E45" s="25" t="s">
        <v>15</v>
      </c>
    </row>
    <row r="46" ht="14.25" customHeight="1">
      <c r="C46" s="25" t="s">
        <v>99</v>
      </c>
      <c r="D46" s="25">
        <v>2014.0</v>
      </c>
      <c r="E46" s="25" t="s">
        <v>15</v>
      </c>
    </row>
    <row r="47" ht="14.25" customHeight="1">
      <c r="C47" s="25" t="s">
        <v>112</v>
      </c>
      <c r="D47" s="25">
        <v>2012.0</v>
      </c>
      <c r="E47" s="25" t="s">
        <v>15</v>
      </c>
    </row>
    <row r="48" ht="14.25" customHeight="1">
      <c r="C48" s="25" t="s">
        <v>97</v>
      </c>
      <c r="D48" s="25">
        <v>2014.0</v>
      </c>
      <c r="E48" s="25" t="s">
        <v>7</v>
      </c>
    </row>
    <row r="49" ht="14.25" customHeight="1">
      <c r="C49" s="25" t="s">
        <v>100</v>
      </c>
      <c r="D49" s="25">
        <v>2013.0</v>
      </c>
      <c r="E49" s="25" t="s">
        <v>7</v>
      </c>
    </row>
    <row r="50" ht="14.25" customHeight="1">
      <c r="C50" s="25" t="s">
        <v>101</v>
      </c>
      <c r="D50" s="25">
        <v>2013.0</v>
      </c>
      <c r="E50" s="25" t="s">
        <v>7</v>
      </c>
    </row>
    <row r="51" ht="14.25" customHeight="1">
      <c r="C51" s="25" t="s">
        <v>102</v>
      </c>
      <c r="D51" s="25">
        <v>2013.0</v>
      </c>
      <c r="E51" s="25" t="s">
        <v>7</v>
      </c>
    </row>
    <row r="52" ht="14.25" customHeight="1">
      <c r="C52" s="25" t="s">
        <v>113</v>
      </c>
      <c r="D52" s="25"/>
      <c r="E52" s="25" t="s">
        <v>23</v>
      </c>
    </row>
    <row r="53" ht="14.25" customHeight="1">
      <c r="C53" s="25" t="s">
        <v>114</v>
      </c>
      <c r="D53" s="25"/>
      <c r="E53" s="25" t="s">
        <v>23</v>
      </c>
    </row>
    <row r="54" ht="14.25" customHeight="1">
      <c r="C54" s="25" t="s">
        <v>115</v>
      </c>
      <c r="D54" s="25"/>
      <c r="E54" s="25" t="s">
        <v>23</v>
      </c>
    </row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116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Zeleneč</v>
      </c>
      <c r="C7" s="15" t="s">
        <v>117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ZáŠkola Brandýs nad Labem</v>
      </c>
      <c r="C8" s="15" t="s">
        <v>118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Komenského Čelákovice</v>
      </c>
      <c r="C9" s="15" t="s">
        <v>119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118</v>
      </c>
      <c r="D32" s="25">
        <v>2011.0</v>
      </c>
      <c r="E32" s="25" t="s">
        <v>25</v>
      </c>
    </row>
    <row r="33" ht="14.25" customHeight="1">
      <c r="C33" s="25" t="s">
        <v>120</v>
      </c>
      <c r="D33" s="25">
        <v>2011.0</v>
      </c>
      <c r="E33" s="25" t="s">
        <v>25</v>
      </c>
    </row>
    <row r="34" ht="14.25" customHeight="1">
      <c r="C34" s="25" t="s">
        <v>121</v>
      </c>
      <c r="D34" s="25">
        <v>2011.0</v>
      </c>
      <c r="E34" s="25" t="s">
        <v>19</v>
      </c>
    </row>
    <row r="35" ht="14.25" customHeight="1">
      <c r="C35" s="25" t="s">
        <v>117</v>
      </c>
      <c r="D35" s="25">
        <v>2012.0</v>
      </c>
      <c r="E35" s="25" t="s">
        <v>19</v>
      </c>
    </row>
    <row r="36" ht="14.25" customHeight="1">
      <c r="C36" s="25" t="s">
        <v>122</v>
      </c>
      <c r="D36" s="25">
        <v>2012.0</v>
      </c>
      <c r="E36" s="25" t="s">
        <v>19</v>
      </c>
    </row>
    <row r="37" ht="14.25" customHeight="1">
      <c r="C37" s="25" t="s">
        <v>123</v>
      </c>
      <c r="D37" s="25">
        <v>2010.0</v>
      </c>
      <c r="E37" s="25" t="s">
        <v>13</v>
      </c>
    </row>
    <row r="38" ht="14.25" customHeight="1">
      <c r="C38" s="25" t="s">
        <v>124</v>
      </c>
      <c r="D38" s="25">
        <v>2011.0</v>
      </c>
      <c r="E38" s="25" t="s">
        <v>13</v>
      </c>
    </row>
    <row r="39" ht="14.25" customHeight="1">
      <c r="C39" s="25" t="s">
        <v>125</v>
      </c>
      <c r="D39" s="25">
        <v>2011.0</v>
      </c>
      <c r="E39" s="25" t="s">
        <v>13</v>
      </c>
    </row>
    <row r="40" ht="14.25" customHeight="1">
      <c r="C40" s="25" t="s">
        <v>126</v>
      </c>
      <c r="D40" s="25">
        <v>2010.0</v>
      </c>
      <c r="E40" s="25" t="s">
        <v>13</v>
      </c>
    </row>
    <row r="41" ht="14.25" customHeight="1">
      <c r="C41" s="25" t="s">
        <v>127</v>
      </c>
      <c r="D41" s="25">
        <v>2011.0</v>
      </c>
      <c r="E41" s="25" t="s">
        <v>15</v>
      </c>
    </row>
    <row r="42" ht="14.25" customHeight="1">
      <c r="C42" s="25" t="s">
        <v>128</v>
      </c>
      <c r="D42" s="25">
        <v>2010.0</v>
      </c>
      <c r="E42" s="25" t="s">
        <v>15</v>
      </c>
    </row>
    <row r="43" ht="14.25" customHeight="1">
      <c r="C43" s="25" t="s">
        <v>129</v>
      </c>
      <c r="D43" s="25">
        <v>2010.0</v>
      </c>
      <c r="E43" s="25" t="s">
        <v>15</v>
      </c>
    </row>
    <row r="44" ht="14.25" customHeight="1">
      <c r="C44" s="25" t="s">
        <v>130</v>
      </c>
      <c r="D44" s="25">
        <v>2009.0</v>
      </c>
      <c r="E44" s="25" t="s">
        <v>15</v>
      </c>
    </row>
    <row r="45" ht="14.25" customHeight="1">
      <c r="C45" s="25" t="s">
        <v>131</v>
      </c>
      <c r="D45" s="25">
        <v>2012.0</v>
      </c>
      <c r="E45" s="25" t="s">
        <v>9</v>
      </c>
    </row>
    <row r="46" ht="14.25" customHeight="1">
      <c r="C46" s="25" t="s">
        <v>132</v>
      </c>
      <c r="D46" s="25">
        <v>2010.0</v>
      </c>
      <c r="E46" s="25" t="s">
        <v>9</v>
      </c>
    </row>
    <row r="47" ht="14.25" customHeight="1">
      <c r="C47" s="25" t="s">
        <v>133</v>
      </c>
      <c r="D47" s="25">
        <v>2011.0</v>
      </c>
      <c r="E47" s="25" t="s">
        <v>9</v>
      </c>
    </row>
    <row r="48" ht="14.25" customHeight="1">
      <c r="C48" s="25" t="s">
        <v>134</v>
      </c>
      <c r="D48" s="25">
        <v>2011.0</v>
      </c>
      <c r="E48" s="25" t="s">
        <v>9</v>
      </c>
    </row>
    <row r="49" ht="14.25" customHeight="1">
      <c r="C49" s="25" t="s">
        <v>119</v>
      </c>
      <c r="D49" s="25">
        <v>2010.0</v>
      </c>
      <c r="E49" s="25" t="s">
        <v>7</v>
      </c>
    </row>
    <row r="50" ht="14.25" customHeight="1">
      <c r="C50" s="25" t="s">
        <v>135</v>
      </c>
      <c r="D50" s="25">
        <v>2012.0</v>
      </c>
      <c r="E50" s="25" t="s">
        <v>7</v>
      </c>
    </row>
    <row r="51" ht="14.25" customHeight="1">
      <c r="C51" s="25" t="s">
        <v>136</v>
      </c>
      <c r="D51" s="25">
        <v>2011.0</v>
      </c>
      <c r="E51" s="25" t="s">
        <v>7</v>
      </c>
    </row>
    <row r="52" ht="14.25" customHeight="1">
      <c r="C52" s="25" t="s">
        <v>137</v>
      </c>
      <c r="D52" s="25">
        <v>2012.0</v>
      </c>
      <c r="E52" s="25" t="s">
        <v>7</v>
      </c>
    </row>
    <row r="53" ht="14.25" customHeight="1">
      <c r="C53" s="25" t="s">
        <v>138</v>
      </c>
      <c r="D53" s="25"/>
      <c r="E53" s="25" t="s">
        <v>23</v>
      </c>
    </row>
    <row r="54" ht="14.25" customHeight="1">
      <c r="C54" s="25" t="s">
        <v>139</v>
      </c>
      <c r="D54" s="25"/>
      <c r="E54" s="25" t="s">
        <v>23</v>
      </c>
    </row>
    <row r="55" ht="14.25" customHeight="1">
      <c r="C55" s="25" t="s">
        <v>140</v>
      </c>
      <c r="D55" s="25"/>
      <c r="E55" s="25" t="s">
        <v>23</v>
      </c>
    </row>
    <row r="56" ht="14.25" customHeight="1">
      <c r="C56" s="25" t="s">
        <v>141</v>
      </c>
      <c r="D56" s="25"/>
      <c r="E56" s="25" t="s">
        <v>23</v>
      </c>
    </row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142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Komenského Čelákovice</v>
      </c>
      <c r="C7" s="15" t="s">
        <v>143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Zeleneč</v>
      </c>
      <c r="C8" s="15" t="s">
        <v>144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Zeleneč</v>
      </c>
      <c r="C9" s="15" t="s">
        <v>145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145</v>
      </c>
      <c r="D32" s="25">
        <v>2008.0</v>
      </c>
      <c r="E32" s="25" t="s">
        <v>19</v>
      </c>
    </row>
    <row r="33" ht="14.25" customHeight="1">
      <c r="C33" s="25" t="s">
        <v>146</v>
      </c>
      <c r="D33" s="25">
        <v>2009.0</v>
      </c>
      <c r="E33" s="25" t="s">
        <v>19</v>
      </c>
    </row>
    <row r="34" ht="14.25" customHeight="1">
      <c r="C34" s="25" t="s">
        <v>144</v>
      </c>
      <c r="D34" s="25">
        <v>2009.0</v>
      </c>
      <c r="E34" s="25" t="s">
        <v>19</v>
      </c>
    </row>
    <row r="35" ht="14.25" customHeight="1">
      <c r="C35" s="25" t="s">
        <v>147</v>
      </c>
      <c r="D35" s="25">
        <v>2008.0</v>
      </c>
      <c r="E35" s="25" t="s">
        <v>19</v>
      </c>
    </row>
    <row r="36" ht="14.25" customHeight="1">
      <c r="C36" s="25" t="s">
        <v>148</v>
      </c>
      <c r="D36" s="25">
        <v>2009.0</v>
      </c>
      <c r="E36" s="25" t="s">
        <v>13</v>
      </c>
    </row>
    <row r="37" ht="14.25" customHeight="1">
      <c r="C37" s="25" t="s">
        <v>149</v>
      </c>
      <c r="D37" s="25">
        <v>2009.0</v>
      </c>
      <c r="E37" s="25" t="s">
        <v>13</v>
      </c>
    </row>
    <row r="38" ht="14.25" customHeight="1">
      <c r="C38" s="25" t="s">
        <v>150</v>
      </c>
      <c r="D38" s="25">
        <v>2010.0</v>
      </c>
      <c r="E38" s="25" t="s">
        <v>13</v>
      </c>
    </row>
    <row r="39" ht="14.25" customHeight="1">
      <c r="C39" s="25" t="s">
        <v>151</v>
      </c>
      <c r="D39" s="25">
        <v>2008.0</v>
      </c>
      <c r="E39" s="25" t="s">
        <v>13</v>
      </c>
    </row>
    <row r="40" ht="14.25" customHeight="1">
      <c r="C40" s="25" t="s">
        <v>152</v>
      </c>
      <c r="D40" s="25">
        <v>2010.0</v>
      </c>
      <c r="E40" s="25" t="s">
        <v>21</v>
      </c>
    </row>
    <row r="41" ht="14.25" customHeight="1">
      <c r="C41" s="25" t="s">
        <v>153</v>
      </c>
      <c r="D41" s="25">
        <v>2009.0</v>
      </c>
      <c r="E41" s="25" t="s">
        <v>21</v>
      </c>
    </row>
    <row r="42" ht="14.25" customHeight="1">
      <c r="C42" s="25" t="s">
        <v>154</v>
      </c>
      <c r="D42" s="25">
        <v>2009.0</v>
      </c>
      <c r="E42" s="25" t="s">
        <v>15</v>
      </c>
    </row>
    <row r="43" ht="14.25" customHeight="1">
      <c r="C43" s="25" t="s">
        <v>155</v>
      </c>
      <c r="D43" s="25">
        <v>2010.0</v>
      </c>
      <c r="E43" s="25" t="s">
        <v>15</v>
      </c>
    </row>
    <row r="44" ht="14.25" customHeight="1">
      <c r="C44" s="25" t="s">
        <v>156</v>
      </c>
      <c r="D44" s="25">
        <v>2008.0</v>
      </c>
      <c r="E44" s="25" t="s">
        <v>15</v>
      </c>
    </row>
    <row r="45" ht="14.25" customHeight="1">
      <c r="C45" s="25" t="s">
        <v>157</v>
      </c>
      <c r="D45" s="25">
        <v>2008.0</v>
      </c>
      <c r="E45" s="25" t="s">
        <v>15</v>
      </c>
    </row>
    <row r="46" ht="14.25" customHeight="1">
      <c r="C46" s="25" t="s">
        <v>143</v>
      </c>
      <c r="D46" s="25">
        <v>2010.0</v>
      </c>
      <c r="E46" s="25" t="s">
        <v>7</v>
      </c>
    </row>
    <row r="47" ht="14.25" customHeight="1">
      <c r="C47" s="25" t="s">
        <v>158</v>
      </c>
      <c r="D47" s="25">
        <v>2008.0</v>
      </c>
      <c r="E47" s="25" t="s">
        <v>7</v>
      </c>
    </row>
    <row r="48" ht="14.25" customHeight="1">
      <c r="C48" s="25" t="s">
        <v>159</v>
      </c>
      <c r="D48" s="25">
        <v>2009.0</v>
      </c>
      <c r="E48" s="25" t="s">
        <v>7</v>
      </c>
    </row>
    <row r="49" ht="14.25" customHeight="1">
      <c r="C49" s="25" t="s">
        <v>160</v>
      </c>
      <c r="D49" s="25"/>
      <c r="E49" s="25" t="s">
        <v>23</v>
      </c>
    </row>
    <row r="50" ht="14.25" customHeight="1">
      <c r="C50" s="25" t="s">
        <v>161</v>
      </c>
      <c r="D50" s="25"/>
      <c r="E50" s="25" t="s">
        <v>23</v>
      </c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162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Komenského Čelákovice</v>
      </c>
      <c r="C7" s="15" t="s">
        <v>163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Semice</v>
      </c>
      <c r="C8" s="15" t="s">
        <v>164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Kamenka Čelákovice</v>
      </c>
      <c r="C9" s="15" t="s">
        <v>165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164</v>
      </c>
      <c r="D32" s="25"/>
      <c r="E32" s="25" t="s">
        <v>13</v>
      </c>
    </row>
    <row r="33" ht="14.25" customHeight="1">
      <c r="C33" s="25" t="s">
        <v>166</v>
      </c>
      <c r="D33" s="25"/>
      <c r="E33" s="25" t="s">
        <v>13</v>
      </c>
    </row>
    <row r="34" ht="14.25" customHeight="1">
      <c r="C34" s="25" t="s">
        <v>167</v>
      </c>
      <c r="D34" s="25"/>
      <c r="E34" s="25" t="s">
        <v>15</v>
      </c>
    </row>
    <row r="35" ht="14.25" customHeight="1">
      <c r="C35" s="25" t="s">
        <v>165</v>
      </c>
      <c r="D35" s="25"/>
      <c r="E35" s="25" t="s">
        <v>15</v>
      </c>
    </row>
    <row r="36" ht="14.25" customHeight="1">
      <c r="C36" s="25" t="s">
        <v>163</v>
      </c>
      <c r="D36" s="25"/>
      <c r="E36" s="25" t="s">
        <v>7</v>
      </c>
    </row>
    <row r="37" ht="14.25" customHeight="1">
      <c r="C37" s="25"/>
      <c r="D37" s="25"/>
      <c r="E37" s="25"/>
    </row>
    <row r="38" ht="14.25" customHeight="1">
      <c r="C38" s="25"/>
      <c r="D38" s="25"/>
      <c r="E38" s="25"/>
    </row>
    <row r="39" ht="14.25" customHeight="1">
      <c r="C39" s="25"/>
      <c r="D39" s="25"/>
      <c r="E39" s="25"/>
    </row>
    <row r="40" ht="14.25" customHeight="1">
      <c r="C40" s="25"/>
      <c r="D40" s="25"/>
      <c r="E40" s="25"/>
    </row>
    <row r="41" ht="14.25" customHeight="1">
      <c r="C41" s="25"/>
      <c r="D41" s="25"/>
      <c r="E41" s="25"/>
    </row>
    <row r="42" ht="14.25" customHeight="1">
      <c r="C42" s="25"/>
      <c r="D42" s="25"/>
      <c r="E42" s="25"/>
    </row>
    <row r="43" ht="14.25" customHeight="1">
      <c r="C43" s="25"/>
      <c r="D43" s="25"/>
      <c r="E43" s="25"/>
    </row>
    <row r="44" ht="14.25" customHeight="1">
      <c r="C44" s="25"/>
      <c r="D44" s="25"/>
      <c r="E44" s="25"/>
    </row>
    <row r="45" ht="14.25" customHeight="1">
      <c r="C45" s="25"/>
      <c r="D45" s="25"/>
      <c r="E45" s="25"/>
    </row>
    <row r="46" ht="14.25" customHeight="1">
      <c r="C46" s="25"/>
      <c r="D46" s="25"/>
      <c r="E46" s="25"/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168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Komenského Čelákovice</v>
      </c>
      <c r="C7" s="15" t="s">
        <v>169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Semice</v>
      </c>
      <c r="C8" s="15" t="s">
        <v>170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Kamenka Čelákovice</v>
      </c>
      <c r="C9" s="15" t="s">
        <v>171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172</v>
      </c>
      <c r="D32" s="25"/>
      <c r="E32" s="25" t="s">
        <v>19</v>
      </c>
    </row>
    <row r="33" ht="14.25" customHeight="1">
      <c r="C33" s="25" t="s">
        <v>170</v>
      </c>
      <c r="D33" s="25"/>
      <c r="E33" s="25" t="s">
        <v>13</v>
      </c>
    </row>
    <row r="34" ht="14.25" customHeight="1">
      <c r="C34" s="25" t="s">
        <v>173</v>
      </c>
      <c r="D34" s="25"/>
      <c r="E34" s="25" t="s">
        <v>13</v>
      </c>
    </row>
    <row r="35" ht="14.25" customHeight="1">
      <c r="C35" s="25" t="s">
        <v>174</v>
      </c>
      <c r="D35" s="25"/>
      <c r="E35" s="25" t="s">
        <v>15</v>
      </c>
    </row>
    <row r="36" ht="14.25" customHeight="1">
      <c r="C36" s="25" t="s">
        <v>171</v>
      </c>
      <c r="D36" s="25"/>
      <c r="E36" s="25" t="s">
        <v>15</v>
      </c>
    </row>
    <row r="37" ht="14.25" customHeight="1">
      <c r="C37" s="25" t="s">
        <v>175</v>
      </c>
      <c r="D37" s="25"/>
      <c r="E37" s="25" t="s">
        <v>9</v>
      </c>
    </row>
    <row r="38" ht="14.25" customHeight="1">
      <c r="C38" s="25" t="s">
        <v>176</v>
      </c>
      <c r="D38" s="25"/>
      <c r="E38" s="25" t="s">
        <v>9</v>
      </c>
    </row>
    <row r="39" ht="14.25" customHeight="1">
      <c r="C39" s="25" t="s">
        <v>169</v>
      </c>
      <c r="D39" s="25"/>
      <c r="E39" s="25" t="s">
        <v>7</v>
      </c>
    </row>
    <row r="40" ht="14.25" customHeight="1">
      <c r="C40" s="25"/>
      <c r="D40" s="25"/>
      <c r="E40" s="25"/>
    </row>
    <row r="41" ht="14.25" customHeight="1">
      <c r="C41" s="25"/>
      <c r="D41" s="25"/>
      <c r="E41" s="25"/>
    </row>
    <row r="42" ht="14.25" customHeight="1">
      <c r="C42" s="25"/>
      <c r="D42" s="25"/>
      <c r="E42" s="25"/>
    </row>
    <row r="43" ht="14.25" customHeight="1">
      <c r="C43" s="25"/>
      <c r="D43" s="25"/>
      <c r="E43" s="25"/>
    </row>
    <row r="44" ht="14.25" customHeight="1">
      <c r="C44" s="25"/>
      <c r="D44" s="25"/>
      <c r="E44" s="25"/>
    </row>
    <row r="45" ht="14.25" customHeight="1">
      <c r="C45" s="25"/>
      <c r="D45" s="25"/>
      <c r="E45" s="25"/>
    </row>
    <row r="46" ht="14.25" customHeight="1">
      <c r="C46" s="25"/>
      <c r="D46" s="25"/>
      <c r="E46" s="25"/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/>
  </sheetPr>
  <sheetViews>
    <sheetView workbookViewId="0"/>
  </sheetViews>
  <sheetFormatPr customHeight="1" defaultColWidth="14.43" defaultRowHeight="15.0"/>
  <cols>
    <col customWidth="1" min="1" max="1" width="21.14"/>
    <col customWidth="1" min="2" max="2" width="38.57"/>
    <col customWidth="1" min="3" max="3" width="24.14"/>
    <col customWidth="1" min="4" max="26" width="8.71"/>
  </cols>
  <sheetData>
    <row r="1" ht="87.0" customHeight="1">
      <c r="A1" s="1"/>
      <c r="B1" s="2"/>
      <c r="C1" s="3"/>
    </row>
    <row r="2" ht="14.25" customHeight="1">
      <c r="A2" s="4"/>
      <c r="B2" s="5"/>
      <c r="C2" s="6"/>
    </row>
    <row r="3" ht="36.75" customHeight="1">
      <c r="A3" s="7" t="s">
        <v>0</v>
      </c>
      <c r="B3" s="8" t="s">
        <v>177</v>
      </c>
      <c r="C3" s="3"/>
    </row>
    <row r="4" ht="35.25" customHeight="1">
      <c r="A4" s="9" t="s">
        <v>2</v>
      </c>
      <c r="B4" s="2"/>
      <c r="C4" s="3"/>
    </row>
    <row r="5" ht="19.5" customHeight="1">
      <c r="A5" s="10"/>
      <c r="B5" s="11"/>
      <c r="C5" s="12"/>
    </row>
    <row r="6" ht="14.25" customHeight="1">
      <c r="A6" s="13" t="s">
        <v>3</v>
      </c>
      <c r="B6" s="13" t="s">
        <v>4</v>
      </c>
      <c r="C6" s="13" t="s">
        <v>32</v>
      </c>
    </row>
    <row r="7" ht="19.5" customHeight="1">
      <c r="A7" s="14" t="s">
        <v>6</v>
      </c>
      <c r="B7" s="15" t="s">
        <v>7</v>
      </c>
      <c r="C7" s="15"/>
      <c r="F7" s="23">
        <v>40.0</v>
      </c>
    </row>
    <row r="8" ht="19.5" customHeight="1">
      <c r="A8" s="14" t="s">
        <v>8</v>
      </c>
      <c r="B8" s="15" t="s">
        <v>15</v>
      </c>
      <c r="C8" s="15"/>
      <c r="F8" s="23">
        <v>20.0</v>
      </c>
    </row>
    <row r="9" ht="19.5" customHeight="1">
      <c r="A9" s="14" t="s">
        <v>10</v>
      </c>
      <c r="B9" s="15" t="s">
        <v>9</v>
      </c>
      <c r="C9" s="15"/>
      <c r="F9" s="23">
        <v>10.0</v>
      </c>
    </row>
    <row r="10" ht="19.5" customHeight="1">
      <c r="A10" s="14" t="s">
        <v>12</v>
      </c>
      <c r="B10" s="15" t="s">
        <v>21</v>
      </c>
      <c r="C10" s="15"/>
      <c r="F10" s="23"/>
    </row>
    <row r="11" ht="19.5" customHeight="1">
      <c r="A11" s="14" t="s">
        <v>14</v>
      </c>
      <c r="B11" s="15" t="s">
        <v>13</v>
      </c>
      <c r="C11" s="15"/>
      <c r="F11" s="23"/>
    </row>
    <row r="12" ht="19.5" customHeight="1">
      <c r="A12" s="14" t="s">
        <v>16</v>
      </c>
      <c r="B12" s="15"/>
      <c r="C12" s="15"/>
      <c r="F12" s="23"/>
    </row>
    <row r="13" ht="19.5" customHeight="1">
      <c r="A13" s="14" t="s">
        <v>18</v>
      </c>
      <c r="B13" s="15"/>
      <c r="C13" s="15"/>
      <c r="F13" s="23"/>
    </row>
    <row r="14" ht="19.5" customHeight="1">
      <c r="A14" s="14" t="s">
        <v>20</v>
      </c>
      <c r="B14" s="15"/>
      <c r="C14" s="15"/>
      <c r="F14" s="23"/>
    </row>
    <row r="15" ht="19.5" customHeight="1">
      <c r="A15" s="14" t="s">
        <v>22</v>
      </c>
      <c r="B15" s="15"/>
      <c r="C15" s="15"/>
      <c r="F15" s="23"/>
    </row>
    <row r="16" ht="19.5" customHeight="1">
      <c r="A16" s="14" t="s">
        <v>24</v>
      </c>
      <c r="B16" s="15"/>
      <c r="C16" s="15"/>
      <c r="F16" s="23"/>
    </row>
    <row r="17" ht="19.5" customHeight="1">
      <c r="A17" s="14" t="s">
        <v>26</v>
      </c>
      <c r="B17" s="15"/>
      <c r="C17" s="15"/>
      <c r="F17" s="23"/>
    </row>
    <row r="18" ht="14.25" customHeight="1"/>
    <row r="19" ht="14.25" customHeight="1">
      <c r="A19" s="20" t="s">
        <v>28</v>
      </c>
    </row>
    <row r="20" ht="14.25" customHeight="1">
      <c r="A20" s="22" t="str">
        <f>'SEZNAM ŠKOL'!B3</f>
        <v>ZŠ Komenského Čelákovice</v>
      </c>
      <c r="B20" s="22"/>
      <c r="C20" s="22" t="s">
        <v>30</v>
      </c>
    </row>
    <row r="21" ht="14.25" customHeight="1">
      <c r="A21" s="22" t="str">
        <f>'SEZNAM ŠKOL'!B4</f>
        <v>ZŠ Kamenka Čelákovice</v>
      </c>
      <c r="B21" s="22"/>
      <c r="C21" s="22" t="s">
        <v>30</v>
      </c>
    </row>
    <row r="22" ht="14.25" customHeight="1">
      <c r="A22" s="21" t="str">
        <f>'SEZNAM ŠKOL'!B5</f>
        <v>ZŠ a MŠ Nehvizdy</v>
      </c>
      <c r="C22" s="21" t="s">
        <v>29</v>
      </c>
    </row>
    <row r="23" ht="14.25" customHeight="1">
      <c r="A23" s="21" t="str">
        <f>'SEZNAM ŠKOL'!B6</f>
        <v>ZŠ Semice</v>
      </c>
      <c r="C23" s="21" t="s">
        <v>29</v>
      </c>
    </row>
    <row r="24" ht="14.25" customHeight="1">
      <c r="A24" s="21" t="str">
        <f>'SEZNAM ŠKOL'!B7</f>
        <v>ZŠ Zeleneč</v>
      </c>
      <c r="C24" s="21" t="s">
        <v>29</v>
      </c>
    </row>
    <row r="25" ht="14.25" customHeight="1">
      <c r="A25" s="22" t="str">
        <f>'SEZNAM ŠKOL'!B8</f>
        <v>Gymnázium Čelákovice</v>
      </c>
      <c r="B25" s="22"/>
      <c r="C25" s="22" t="s">
        <v>30</v>
      </c>
    </row>
    <row r="26" ht="14.25" customHeight="1">
      <c r="A26" s="22" t="str">
        <f>'SEZNAM ŠKOL'!B9</f>
        <v>ZŠ Lázně Toušeň</v>
      </c>
      <c r="B26" s="22"/>
      <c r="C26" s="22" t="s">
        <v>30</v>
      </c>
    </row>
    <row r="27" ht="14.25" customHeight="1">
      <c r="A27" s="22" t="str">
        <f>'SEZNAM ŠKOL'!B10</f>
        <v>MILLS Čelákovice</v>
      </c>
      <c r="B27" s="22"/>
      <c r="C27" s="22" t="s">
        <v>30</v>
      </c>
    </row>
    <row r="28" ht="14.25" customHeight="1">
      <c r="A28" s="21" t="str">
        <f>'SEZNAM ŠKOL'!B11</f>
        <v>ZŠ Jirny</v>
      </c>
      <c r="C28" s="21" t="s">
        <v>29</v>
      </c>
    </row>
    <row r="29" ht="14.25" customHeight="1">
      <c r="A29" s="22" t="str">
        <f>'SEZNAM ŠKOL'!B12</f>
        <v>Gymnázium Brandýs nad Labem</v>
      </c>
      <c r="B29" s="22"/>
      <c r="C29" s="22" t="s">
        <v>30</v>
      </c>
    </row>
    <row r="30" ht="14.25" customHeight="1">
      <c r="A30" s="21" t="str">
        <f>'SEZNAM ŠKOL'!B13</f>
        <v>ZáŠkola Brandýs nad Labem</v>
      </c>
      <c r="C30" s="21" t="s">
        <v>29</v>
      </c>
    </row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C1"/>
    <mergeCell ref="A2:C2"/>
    <mergeCell ref="B3:C3"/>
    <mergeCell ref="A4:C4"/>
    <mergeCell ref="A5:C5"/>
  </mergeCells>
  <dataValidations>
    <dataValidation type="list" allowBlank="1" showErrorMessage="1" sqref="B7:B17">
      <formula1>$A$20:$A$30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/>
  </sheetPr>
  <sheetViews>
    <sheetView workbookViewId="0"/>
  </sheetViews>
  <sheetFormatPr customHeight="1" defaultColWidth="14.43" defaultRowHeight="15.0"/>
  <cols>
    <col customWidth="1" min="1" max="1" width="21.14"/>
    <col customWidth="1" min="2" max="2" width="38.57"/>
    <col customWidth="1" min="3" max="3" width="24.14"/>
    <col customWidth="1" min="4" max="26" width="8.71"/>
  </cols>
  <sheetData>
    <row r="1" ht="87.0" customHeight="1">
      <c r="A1" s="1"/>
      <c r="B1" s="2"/>
      <c r="C1" s="3"/>
    </row>
    <row r="2" ht="14.25" customHeight="1">
      <c r="A2" s="4"/>
      <c r="B2" s="5"/>
      <c r="C2" s="6"/>
    </row>
    <row r="3" ht="36.75" customHeight="1">
      <c r="A3" s="7" t="s">
        <v>0</v>
      </c>
      <c r="B3" s="8" t="s">
        <v>178</v>
      </c>
      <c r="C3" s="3"/>
    </row>
    <row r="4" ht="35.25" customHeight="1">
      <c r="A4" s="9" t="s">
        <v>2</v>
      </c>
      <c r="B4" s="2"/>
      <c r="C4" s="3"/>
    </row>
    <row r="5" ht="19.5" customHeight="1">
      <c r="A5" s="10"/>
      <c r="B5" s="11"/>
      <c r="C5" s="12"/>
    </row>
    <row r="6" ht="14.25" customHeight="1">
      <c r="A6" s="13" t="s">
        <v>3</v>
      </c>
      <c r="B6" s="13" t="s">
        <v>4</v>
      </c>
      <c r="C6" s="13" t="s">
        <v>32</v>
      </c>
    </row>
    <row r="7" ht="19.5" customHeight="1">
      <c r="A7" s="14" t="s">
        <v>6</v>
      </c>
      <c r="B7" s="15" t="s">
        <v>7</v>
      </c>
      <c r="C7" s="15"/>
      <c r="F7" s="23">
        <v>40.0</v>
      </c>
    </row>
    <row r="8" ht="19.5" customHeight="1">
      <c r="A8" s="14" t="s">
        <v>8</v>
      </c>
      <c r="B8" s="15" t="s">
        <v>17</v>
      </c>
      <c r="C8" s="15"/>
      <c r="F8" s="23">
        <v>20.0</v>
      </c>
    </row>
    <row r="9" ht="19.5" customHeight="1">
      <c r="A9" s="14" t="s">
        <v>10</v>
      </c>
      <c r="B9" s="15" t="s">
        <v>15</v>
      </c>
      <c r="C9" s="15"/>
      <c r="F9" s="23">
        <v>10.0</v>
      </c>
    </row>
    <row r="10" ht="19.5" customHeight="1">
      <c r="A10" s="14" t="s">
        <v>12</v>
      </c>
      <c r="B10" s="15" t="s">
        <v>13</v>
      </c>
      <c r="C10" s="15"/>
      <c r="F10" s="23"/>
    </row>
    <row r="11" ht="19.5" customHeight="1">
      <c r="A11" s="14" t="s">
        <v>14</v>
      </c>
      <c r="B11" s="15" t="s">
        <v>19</v>
      </c>
      <c r="C11" s="15"/>
      <c r="F11" s="23"/>
    </row>
    <row r="12" ht="19.5" customHeight="1">
      <c r="A12" s="14" t="s">
        <v>16</v>
      </c>
      <c r="B12" s="15"/>
      <c r="C12" s="15"/>
      <c r="F12" s="23"/>
    </row>
    <row r="13" ht="19.5" customHeight="1">
      <c r="A13" s="14" t="s">
        <v>18</v>
      </c>
      <c r="B13" s="15"/>
      <c r="C13" s="15"/>
      <c r="F13" s="23"/>
    </row>
    <row r="14" ht="19.5" customHeight="1">
      <c r="A14" s="14" t="s">
        <v>20</v>
      </c>
      <c r="B14" s="15"/>
      <c r="C14" s="15"/>
      <c r="F14" s="23"/>
    </row>
    <row r="15" ht="19.5" customHeight="1">
      <c r="A15" s="14" t="s">
        <v>22</v>
      </c>
      <c r="B15" s="15"/>
      <c r="C15" s="15"/>
      <c r="F15" s="23"/>
    </row>
    <row r="16" ht="19.5" customHeight="1">
      <c r="A16" s="14" t="s">
        <v>24</v>
      </c>
      <c r="B16" s="15"/>
      <c r="C16" s="15"/>
      <c r="F16" s="23"/>
    </row>
    <row r="17" ht="19.5" customHeight="1">
      <c r="A17" s="14" t="s">
        <v>26</v>
      </c>
      <c r="B17" s="15"/>
      <c r="C17" s="15"/>
      <c r="F17" s="23"/>
    </row>
    <row r="18" ht="14.25" customHeight="1"/>
    <row r="19" ht="14.25" customHeight="1">
      <c r="A19" s="20" t="s">
        <v>28</v>
      </c>
    </row>
    <row r="20" ht="14.25" customHeight="1">
      <c r="A20" s="21" t="str">
        <f>'SEZNAM ŠKOL'!B3</f>
        <v>ZŠ Komenského Čelákovice</v>
      </c>
      <c r="C20" s="21" t="s">
        <v>29</v>
      </c>
    </row>
    <row r="21" ht="14.25" customHeight="1">
      <c r="A21" s="22" t="str">
        <f>'SEZNAM ŠKOL'!B4</f>
        <v>ZŠ Kamenka Čelákovice</v>
      </c>
      <c r="B21" s="22"/>
      <c r="C21" s="22" t="s">
        <v>30</v>
      </c>
    </row>
    <row r="22" ht="14.25" customHeight="1">
      <c r="A22" s="22" t="str">
        <f>'SEZNAM ŠKOL'!B5</f>
        <v>ZŠ a MŠ Nehvizdy</v>
      </c>
      <c r="B22" s="22"/>
      <c r="C22" s="22" t="s">
        <v>30</v>
      </c>
    </row>
    <row r="23" ht="14.25" customHeight="1">
      <c r="A23" s="21" t="str">
        <f>'SEZNAM ŠKOL'!B6</f>
        <v>ZŠ Semice</v>
      </c>
      <c r="C23" s="21" t="s">
        <v>29</v>
      </c>
    </row>
    <row r="24" ht="14.25" customHeight="1">
      <c r="A24" s="22" t="str">
        <f>'SEZNAM ŠKOL'!B7</f>
        <v>ZŠ Zeleneč</v>
      </c>
      <c r="B24" s="22"/>
      <c r="C24" s="22" t="s">
        <v>30</v>
      </c>
    </row>
    <row r="25" ht="14.25" customHeight="1">
      <c r="A25" s="22" t="str">
        <f>'SEZNAM ŠKOL'!B8</f>
        <v>Gymnázium Čelákovice</v>
      </c>
      <c r="B25" s="22"/>
      <c r="C25" s="22" t="s">
        <v>30</v>
      </c>
    </row>
    <row r="26" ht="14.25" customHeight="1">
      <c r="A26" s="22" t="str">
        <f>'SEZNAM ŠKOL'!B9</f>
        <v>ZŠ Lázně Toušeň</v>
      </c>
      <c r="B26" s="22"/>
      <c r="C26" s="22" t="s">
        <v>30</v>
      </c>
    </row>
    <row r="27" ht="14.25" customHeight="1">
      <c r="A27" s="22" t="str">
        <f>'SEZNAM ŠKOL'!B10</f>
        <v>MILLS Čelákovice</v>
      </c>
      <c r="B27" s="22"/>
      <c r="C27" s="22" t="s">
        <v>30</v>
      </c>
    </row>
    <row r="28" ht="14.25" customHeight="1">
      <c r="A28" s="21" t="str">
        <f>'SEZNAM ŠKOL'!B11</f>
        <v>ZŠ Jirny</v>
      </c>
      <c r="C28" s="21" t="s">
        <v>29</v>
      </c>
    </row>
    <row r="29" ht="14.25" customHeight="1">
      <c r="A29" s="21" t="str">
        <f>'SEZNAM ŠKOL'!B12</f>
        <v>Gymnázium Brandýs nad Labem</v>
      </c>
      <c r="C29" s="21" t="s">
        <v>29</v>
      </c>
    </row>
    <row r="30" ht="14.25" customHeight="1">
      <c r="A30" s="21" t="str">
        <f>'SEZNAM ŠKOL'!B13</f>
        <v>ZáŠkola Brandýs nad Labem</v>
      </c>
      <c r="C30" s="21" t="s">
        <v>29</v>
      </c>
    </row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C1"/>
    <mergeCell ref="A2:C2"/>
    <mergeCell ref="B3:C3"/>
    <mergeCell ref="A4:C4"/>
    <mergeCell ref="A5:C5"/>
  </mergeCells>
  <dataValidations>
    <dataValidation type="list" allowBlank="1" showErrorMessage="1" sqref="B7:B17">
      <formula1>$A$20:$A$30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/>
  </sheetPr>
  <sheetViews>
    <sheetView workbookViewId="0"/>
  </sheetViews>
  <sheetFormatPr customHeight="1" defaultColWidth="14.43" defaultRowHeight="15.0"/>
  <cols>
    <col customWidth="1" min="1" max="1" width="21.14"/>
    <col customWidth="1" min="2" max="2" width="38.57"/>
    <col customWidth="1" min="3" max="3" width="24.14"/>
    <col customWidth="1" min="4" max="26" width="8.71"/>
  </cols>
  <sheetData>
    <row r="1" ht="87.0" customHeight="1">
      <c r="A1" s="1"/>
      <c r="B1" s="2"/>
      <c r="C1" s="3"/>
    </row>
    <row r="2" ht="14.25" customHeight="1">
      <c r="A2" s="4"/>
      <c r="B2" s="5"/>
      <c r="C2" s="6"/>
    </row>
    <row r="3" ht="36.75" customHeight="1">
      <c r="A3" s="7" t="s">
        <v>0</v>
      </c>
      <c r="B3" s="8" t="s">
        <v>179</v>
      </c>
      <c r="C3" s="3"/>
    </row>
    <row r="4" ht="35.25" customHeight="1">
      <c r="A4" s="9" t="s">
        <v>2</v>
      </c>
      <c r="B4" s="2"/>
      <c r="C4" s="3"/>
    </row>
    <row r="5" ht="19.5" customHeight="1">
      <c r="A5" s="10"/>
      <c r="B5" s="11"/>
      <c r="C5" s="12"/>
    </row>
    <row r="6" ht="14.25" customHeight="1">
      <c r="A6" s="13" t="s">
        <v>3</v>
      </c>
      <c r="B6" s="13" t="s">
        <v>4</v>
      </c>
      <c r="C6" s="13" t="s">
        <v>32</v>
      </c>
    </row>
    <row r="7" ht="19.5" customHeight="1">
      <c r="A7" s="14" t="s">
        <v>6</v>
      </c>
      <c r="B7" s="15" t="s">
        <v>13</v>
      </c>
      <c r="C7" s="15"/>
      <c r="F7" s="23">
        <v>40.0</v>
      </c>
    </row>
    <row r="8" ht="19.5" customHeight="1">
      <c r="A8" s="14" t="s">
        <v>8</v>
      </c>
      <c r="B8" s="15" t="s">
        <v>27</v>
      </c>
      <c r="C8" s="15"/>
      <c r="F8" s="23">
        <v>20.0</v>
      </c>
    </row>
    <row r="9" ht="19.5" customHeight="1">
      <c r="A9" s="14" t="s">
        <v>10</v>
      </c>
      <c r="B9" s="15" t="s">
        <v>15</v>
      </c>
      <c r="C9" s="15"/>
      <c r="F9" s="23">
        <v>10.0</v>
      </c>
    </row>
    <row r="10" ht="19.5" customHeight="1">
      <c r="A10" s="14" t="s">
        <v>12</v>
      </c>
      <c r="B10" s="15" t="s">
        <v>7</v>
      </c>
      <c r="C10" s="15"/>
      <c r="F10" s="23"/>
    </row>
    <row r="11" ht="19.5" customHeight="1">
      <c r="A11" s="14" t="s">
        <v>14</v>
      </c>
      <c r="B11" s="15" t="s">
        <v>21</v>
      </c>
      <c r="C11" s="15"/>
      <c r="F11" s="23"/>
    </row>
    <row r="12" ht="19.5" customHeight="1">
      <c r="A12" s="14" t="s">
        <v>16</v>
      </c>
      <c r="B12" s="15"/>
      <c r="C12" s="15"/>
      <c r="F12" s="23"/>
    </row>
    <row r="13" ht="19.5" customHeight="1">
      <c r="A13" s="14" t="s">
        <v>18</v>
      </c>
      <c r="B13" s="15"/>
      <c r="C13" s="15"/>
      <c r="F13" s="23"/>
    </row>
    <row r="14" ht="19.5" customHeight="1">
      <c r="A14" s="14" t="s">
        <v>20</v>
      </c>
      <c r="B14" s="15"/>
      <c r="C14" s="15"/>
      <c r="F14" s="23"/>
    </row>
    <row r="15" ht="19.5" customHeight="1">
      <c r="A15" s="14" t="s">
        <v>22</v>
      </c>
      <c r="B15" s="15"/>
      <c r="C15" s="15"/>
      <c r="F15" s="23"/>
    </row>
    <row r="16" ht="19.5" customHeight="1">
      <c r="A16" s="14" t="s">
        <v>24</v>
      </c>
      <c r="B16" s="15"/>
      <c r="C16" s="15"/>
      <c r="F16" s="23"/>
    </row>
    <row r="17" ht="19.5" customHeight="1">
      <c r="A17" s="14" t="s">
        <v>26</v>
      </c>
      <c r="B17" s="15"/>
      <c r="C17" s="15"/>
      <c r="F17" s="23"/>
    </row>
    <row r="18" ht="14.25" customHeight="1"/>
    <row r="19" ht="14.25" customHeight="1">
      <c r="A19" s="20" t="s">
        <v>28</v>
      </c>
    </row>
    <row r="20" ht="14.25" customHeight="1">
      <c r="A20" s="22" t="str">
        <f>'SEZNAM ŠKOL'!B3</f>
        <v>ZŠ Komenského Čelákovice</v>
      </c>
      <c r="B20" s="22"/>
      <c r="C20" s="22" t="s">
        <v>30</v>
      </c>
    </row>
    <row r="21" ht="14.25" customHeight="1">
      <c r="A21" s="22" t="str">
        <f>'SEZNAM ŠKOL'!B4</f>
        <v>ZŠ Kamenka Čelákovice</v>
      </c>
      <c r="B21" s="22"/>
      <c r="C21" s="22" t="s">
        <v>30</v>
      </c>
    </row>
    <row r="22" ht="14.25" customHeight="1">
      <c r="A22" s="22" t="str">
        <f>'SEZNAM ŠKOL'!B5</f>
        <v>ZŠ a MŠ Nehvizdy</v>
      </c>
      <c r="B22" s="22"/>
      <c r="C22" s="22" t="s">
        <v>30</v>
      </c>
    </row>
    <row r="23" ht="14.25" customHeight="1">
      <c r="A23" s="21" t="str">
        <f>'SEZNAM ŠKOL'!B6</f>
        <v>ZŠ Semice</v>
      </c>
      <c r="C23" s="21" t="s">
        <v>29</v>
      </c>
    </row>
    <row r="24" ht="14.25" customHeight="1">
      <c r="A24" s="21" t="str">
        <f>'SEZNAM ŠKOL'!B7</f>
        <v>ZŠ Zeleneč</v>
      </c>
      <c r="C24" s="21" t="s">
        <v>29</v>
      </c>
    </row>
    <row r="25" ht="14.25" customHeight="1">
      <c r="A25" s="22" t="str">
        <f>'SEZNAM ŠKOL'!B8</f>
        <v>Gymnázium Čelákovice</v>
      </c>
      <c r="B25" s="22"/>
      <c r="C25" s="22" t="s">
        <v>30</v>
      </c>
    </row>
    <row r="26" ht="14.25" customHeight="1">
      <c r="A26" s="21" t="str">
        <f>'SEZNAM ŠKOL'!B9</f>
        <v>ZŠ Lázně Toušeň</v>
      </c>
      <c r="C26" s="21" t="s">
        <v>29</v>
      </c>
    </row>
    <row r="27" ht="14.25" customHeight="1">
      <c r="A27" s="22" t="str">
        <f>'SEZNAM ŠKOL'!B10</f>
        <v>MILLS Čelákovice</v>
      </c>
      <c r="B27" s="22"/>
      <c r="C27" s="22" t="s">
        <v>30</v>
      </c>
    </row>
    <row r="28" ht="14.25" customHeight="1">
      <c r="A28" s="21" t="str">
        <f>'SEZNAM ŠKOL'!B11</f>
        <v>ZŠ Jirny</v>
      </c>
      <c r="C28" s="21" t="s">
        <v>29</v>
      </c>
    </row>
    <row r="29" ht="14.25" customHeight="1">
      <c r="A29" s="22" t="str">
        <f>'SEZNAM ŠKOL'!B12</f>
        <v>Gymnázium Brandýs nad Labem</v>
      </c>
      <c r="B29" s="22"/>
      <c r="C29" s="22" t="s">
        <v>30</v>
      </c>
    </row>
    <row r="30" ht="14.25" customHeight="1">
      <c r="A30" s="21" t="str">
        <f>'SEZNAM ŠKOL'!B13</f>
        <v>ZáŠkola Brandýs nad Labem</v>
      </c>
      <c r="C30" s="21" t="s">
        <v>29</v>
      </c>
    </row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C1"/>
    <mergeCell ref="A2:C2"/>
    <mergeCell ref="B3:C3"/>
    <mergeCell ref="A4:C4"/>
    <mergeCell ref="A5:C5"/>
  </mergeCells>
  <dataValidations>
    <dataValidation type="list" allowBlank="1" showErrorMessage="1" sqref="B7:B17">
      <formula1>$A$20:$A$30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/>
  </sheetPr>
  <sheetViews>
    <sheetView workbookViewId="0"/>
  </sheetViews>
  <sheetFormatPr customHeight="1" defaultColWidth="14.43" defaultRowHeight="15.0"/>
  <cols>
    <col customWidth="1" min="1" max="1" width="21.14"/>
    <col customWidth="1" min="2" max="2" width="38.57"/>
    <col customWidth="1" min="3" max="3" width="24.14"/>
    <col customWidth="1" min="4" max="26" width="8.71"/>
  </cols>
  <sheetData>
    <row r="1" ht="87.0" customHeight="1">
      <c r="A1" s="1"/>
      <c r="B1" s="2"/>
      <c r="C1" s="3"/>
    </row>
    <row r="2" ht="14.25" customHeight="1">
      <c r="A2" s="4"/>
      <c r="B2" s="5"/>
      <c r="C2" s="6"/>
    </row>
    <row r="3" ht="36.75" customHeight="1">
      <c r="A3" s="7" t="s">
        <v>0</v>
      </c>
      <c r="B3" s="8" t="s">
        <v>180</v>
      </c>
      <c r="C3" s="3"/>
    </row>
    <row r="4" ht="35.25" customHeight="1">
      <c r="A4" s="9" t="s">
        <v>2</v>
      </c>
      <c r="B4" s="2"/>
      <c r="C4" s="3"/>
    </row>
    <row r="5" ht="19.5" customHeight="1">
      <c r="A5" s="10"/>
      <c r="B5" s="11"/>
      <c r="C5" s="12"/>
    </row>
    <row r="6" ht="14.25" customHeight="1">
      <c r="A6" s="13" t="s">
        <v>3</v>
      </c>
      <c r="B6" s="13" t="s">
        <v>4</v>
      </c>
      <c r="C6" s="13" t="s">
        <v>32</v>
      </c>
    </row>
    <row r="7" ht="19.5" customHeight="1">
      <c r="A7" s="14" t="s">
        <v>6</v>
      </c>
      <c r="B7" s="15" t="s">
        <v>11</v>
      </c>
      <c r="C7" s="15"/>
      <c r="F7" s="23">
        <v>20.0</v>
      </c>
    </row>
    <row r="8" ht="19.5" customHeight="1">
      <c r="A8" s="14" t="s">
        <v>8</v>
      </c>
      <c r="B8" s="15" t="s">
        <v>27</v>
      </c>
      <c r="C8" s="15"/>
      <c r="F8" s="23">
        <v>10.0</v>
      </c>
    </row>
    <row r="9" ht="19.5" customHeight="1">
      <c r="A9" s="14" t="s">
        <v>10</v>
      </c>
      <c r="B9" s="15" t="s">
        <v>15</v>
      </c>
      <c r="C9" s="15"/>
      <c r="F9" s="23">
        <v>5.0</v>
      </c>
    </row>
    <row r="10" ht="19.5" customHeight="1">
      <c r="A10" s="14" t="s">
        <v>12</v>
      </c>
      <c r="B10" s="15" t="s">
        <v>19</v>
      </c>
      <c r="C10" s="15"/>
      <c r="F10" s="23"/>
    </row>
    <row r="11" ht="19.5" customHeight="1">
      <c r="A11" s="14" t="s">
        <v>14</v>
      </c>
      <c r="B11" s="15" t="s">
        <v>13</v>
      </c>
      <c r="C11" s="15"/>
      <c r="F11" s="23"/>
    </row>
    <row r="12" ht="19.5" customHeight="1">
      <c r="A12" s="14" t="s">
        <v>16</v>
      </c>
      <c r="B12" s="15" t="s">
        <v>7</v>
      </c>
      <c r="C12" s="15"/>
      <c r="F12" s="23"/>
    </row>
    <row r="13" ht="19.5" customHeight="1">
      <c r="A13" s="14" t="s">
        <v>18</v>
      </c>
      <c r="B13" s="15" t="s">
        <v>25</v>
      </c>
      <c r="C13" s="15"/>
      <c r="F13" s="23"/>
    </row>
    <row r="14" ht="19.5" customHeight="1">
      <c r="A14" s="14" t="s">
        <v>20</v>
      </c>
      <c r="B14" s="15" t="s">
        <v>21</v>
      </c>
      <c r="C14" s="15"/>
      <c r="F14" s="23"/>
    </row>
    <row r="15" ht="19.5" customHeight="1">
      <c r="A15" s="14" t="s">
        <v>22</v>
      </c>
      <c r="B15" s="15" t="s">
        <v>23</v>
      </c>
      <c r="C15" s="15"/>
      <c r="F15" s="23"/>
    </row>
    <row r="16" ht="19.5" customHeight="1">
      <c r="A16" s="14" t="s">
        <v>24</v>
      </c>
      <c r="B16" s="15"/>
      <c r="C16" s="15"/>
      <c r="F16" s="23"/>
    </row>
    <row r="17" ht="19.5" customHeight="1">
      <c r="A17" s="14" t="s">
        <v>26</v>
      </c>
      <c r="B17" s="15"/>
      <c r="C17" s="15"/>
      <c r="F17" s="23"/>
    </row>
    <row r="18" ht="14.25" customHeight="1"/>
    <row r="19" ht="14.25" customHeight="1">
      <c r="A19" s="20" t="s">
        <v>28</v>
      </c>
    </row>
    <row r="20" ht="14.25" customHeight="1">
      <c r="A20" s="22" t="str">
        <f>'SEZNAM ŠKOL'!B3</f>
        <v>ZŠ Komenského Čelákovice</v>
      </c>
      <c r="B20" s="22"/>
      <c r="C20" s="22" t="s">
        <v>30</v>
      </c>
    </row>
    <row r="21" ht="14.25" customHeight="1">
      <c r="A21" s="21" t="str">
        <f>'SEZNAM ŠKOL'!B4</f>
        <v>ZŠ Kamenka Čelákovice</v>
      </c>
      <c r="C21" s="21" t="s">
        <v>29</v>
      </c>
    </row>
    <row r="22" ht="14.25" customHeight="1">
      <c r="A22" s="22" t="str">
        <f>'SEZNAM ŠKOL'!B5</f>
        <v>ZŠ a MŠ Nehvizdy</v>
      </c>
      <c r="B22" s="22"/>
      <c r="C22" s="22" t="s">
        <v>30</v>
      </c>
    </row>
    <row r="23" ht="14.25" customHeight="1">
      <c r="A23" s="21" t="str">
        <f>'SEZNAM ŠKOL'!B6</f>
        <v>ZŠ Semice</v>
      </c>
      <c r="C23" s="21" t="s">
        <v>29</v>
      </c>
    </row>
    <row r="24" ht="14.25" customHeight="1">
      <c r="A24" s="21" t="str">
        <f>'SEZNAM ŠKOL'!B7</f>
        <v>ZŠ Zeleneč</v>
      </c>
      <c r="C24" s="21" t="s">
        <v>29</v>
      </c>
    </row>
    <row r="25" ht="14.25" customHeight="1">
      <c r="A25" s="21" t="str">
        <f>'SEZNAM ŠKOL'!B8</f>
        <v>Gymnázium Čelákovice</v>
      </c>
      <c r="C25" s="21" t="s">
        <v>29</v>
      </c>
    </row>
    <row r="26" ht="14.25" customHeight="1">
      <c r="A26" s="21" t="str">
        <f>'SEZNAM ŠKOL'!B9</f>
        <v>ZŠ Lázně Toušeň</v>
      </c>
      <c r="C26" s="21" t="s">
        <v>29</v>
      </c>
    </row>
    <row r="27" ht="14.25" customHeight="1">
      <c r="A27" s="21" t="str">
        <f>'SEZNAM ŠKOL'!B10</f>
        <v>MILLS Čelákovice</v>
      </c>
      <c r="C27" s="21" t="s">
        <v>29</v>
      </c>
    </row>
    <row r="28" ht="14.25" customHeight="1">
      <c r="A28" s="21" t="str">
        <f>'SEZNAM ŠKOL'!B11</f>
        <v>ZŠ Jirny</v>
      </c>
      <c r="C28" s="21" t="s">
        <v>29</v>
      </c>
    </row>
    <row r="29" ht="14.25" customHeight="1">
      <c r="A29" s="21" t="str">
        <f>'SEZNAM ŠKOL'!B12</f>
        <v>Gymnázium Brandýs nad Labem</v>
      </c>
      <c r="C29" s="21" t="s">
        <v>29</v>
      </c>
    </row>
    <row r="30" ht="14.25" customHeight="1">
      <c r="A30" s="21" t="str">
        <f>'SEZNAM ŠKOL'!B13</f>
        <v>ZáŠkola Brandýs nad Labem</v>
      </c>
      <c r="C30" s="21" t="s">
        <v>29</v>
      </c>
    </row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C1"/>
    <mergeCell ref="A2:C2"/>
    <mergeCell ref="B3:C3"/>
    <mergeCell ref="A4:C4"/>
    <mergeCell ref="A5:C5"/>
  </mergeCells>
  <dataValidations>
    <dataValidation type="list" allowBlank="1" showErrorMessage="1" sqref="B7:B17">
      <formula1>$A$20:$A$30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/>
  </sheetPr>
  <sheetViews>
    <sheetView workbookViewId="0"/>
  </sheetViews>
  <sheetFormatPr customHeight="1" defaultColWidth="14.43" defaultRowHeight="15.0"/>
  <cols>
    <col customWidth="1" min="1" max="1" width="21.14"/>
    <col customWidth="1" min="2" max="2" width="38.57"/>
    <col customWidth="1" min="3" max="3" width="24.14"/>
    <col customWidth="1" min="4" max="26" width="8.71"/>
  </cols>
  <sheetData>
    <row r="1" ht="87.0" customHeight="1">
      <c r="A1" s="1"/>
      <c r="B1" s="2"/>
      <c r="C1" s="3"/>
    </row>
    <row r="2" ht="14.25" customHeight="1">
      <c r="A2" s="4"/>
      <c r="B2" s="5"/>
      <c r="C2" s="6"/>
    </row>
    <row r="3" ht="36.75" customHeight="1">
      <c r="A3" s="7" t="s">
        <v>0</v>
      </c>
      <c r="B3" s="8" t="s">
        <v>181</v>
      </c>
      <c r="C3" s="3"/>
    </row>
    <row r="4" ht="35.25" customHeight="1">
      <c r="A4" s="9" t="s">
        <v>2</v>
      </c>
      <c r="B4" s="2"/>
      <c r="C4" s="3"/>
    </row>
    <row r="5" ht="19.5" customHeight="1">
      <c r="A5" s="10"/>
      <c r="B5" s="11"/>
      <c r="C5" s="12"/>
    </row>
    <row r="6" ht="14.25" customHeight="1">
      <c r="A6" s="13" t="s">
        <v>3</v>
      </c>
      <c r="B6" s="13" t="s">
        <v>4</v>
      </c>
      <c r="C6" s="13" t="s">
        <v>32</v>
      </c>
    </row>
    <row r="7" ht="19.5" customHeight="1">
      <c r="A7" s="14" t="s">
        <v>6</v>
      </c>
      <c r="B7" s="15" t="s">
        <v>13</v>
      </c>
      <c r="C7" s="15"/>
      <c r="F7" s="23">
        <v>20.0</v>
      </c>
    </row>
    <row r="8" ht="19.5" customHeight="1">
      <c r="A8" s="14" t="s">
        <v>8</v>
      </c>
      <c r="B8" s="15" t="s">
        <v>11</v>
      </c>
      <c r="C8" s="15"/>
      <c r="F8" s="23">
        <v>10.0</v>
      </c>
    </row>
    <row r="9" ht="19.5" customHeight="1">
      <c r="A9" s="14" t="s">
        <v>10</v>
      </c>
      <c r="B9" s="15" t="s">
        <v>15</v>
      </c>
      <c r="C9" s="15"/>
      <c r="F9" s="23">
        <v>5.0</v>
      </c>
    </row>
    <row r="10" ht="19.5" customHeight="1">
      <c r="A10" s="14" t="s">
        <v>12</v>
      </c>
      <c r="B10" s="15" t="s">
        <v>7</v>
      </c>
      <c r="C10" s="15"/>
      <c r="F10" s="23"/>
    </row>
    <row r="11" ht="19.5" customHeight="1">
      <c r="A11" s="14" t="s">
        <v>14</v>
      </c>
      <c r="B11" s="15" t="s">
        <v>23</v>
      </c>
      <c r="C11" s="15"/>
      <c r="F11" s="23"/>
    </row>
    <row r="12" ht="19.5" customHeight="1">
      <c r="A12" s="14" t="s">
        <v>16</v>
      </c>
      <c r="B12" s="15" t="s">
        <v>27</v>
      </c>
      <c r="C12" s="15"/>
      <c r="F12" s="23"/>
    </row>
    <row r="13" ht="19.5" customHeight="1">
      <c r="A13" s="14" t="s">
        <v>18</v>
      </c>
      <c r="B13" s="15" t="s">
        <v>25</v>
      </c>
      <c r="C13" s="15"/>
      <c r="F13" s="23"/>
    </row>
    <row r="14" ht="19.5" customHeight="1">
      <c r="A14" s="14" t="s">
        <v>20</v>
      </c>
      <c r="B14" s="15"/>
      <c r="C14" s="15"/>
      <c r="F14" s="23"/>
    </row>
    <row r="15" ht="19.5" customHeight="1">
      <c r="A15" s="14" t="s">
        <v>22</v>
      </c>
      <c r="B15" s="15"/>
      <c r="C15" s="15"/>
      <c r="F15" s="23"/>
    </row>
    <row r="16" ht="19.5" customHeight="1">
      <c r="A16" s="14" t="s">
        <v>24</v>
      </c>
      <c r="B16" s="15"/>
      <c r="C16" s="15"/>
      <c r="F16" s="23"/>
    </row>
    <row r="17" ht="19.5" customHeight="1">
      <c r="A17" s="14" t="s">
        <v>26</v>
      </c>
      <c r="B17" s="15"/>
      <c r="C17" s="15"/>
      <c r="F17" s="23"/>
    </row>
    <row r="18" ht="14.25" customHeight="1"/>
    <row r="19" ht="14.25" customHeight="1">
      <c r="A19" s="20" t="s">
        <v>28</v>
      </c>
    </row>
    <row r="20" ht="14.25" customHeight="1">
      <c r="A20" s="22" t="str">
        <f>'SEZNAM ŠKOL'!B3</f>
        <v>ZŠ Komenského Čelákovice</v>
      </c>
      <c r="B20" s="22"/>
      <c r="C20" s="22" t="s">
        <v>30</v>
      </c>
    </row>
    <row r="21" ht="14.25" customHeight="1">
      <c r="A21" s="22" t="str">
        <f>'SEZNAM ŠKOL'!B4</f>
        <v>ZŠ Kamenka Čelákovice</v>
      </c>
      <c r="B21" s="22"/>
      <c r="C21" s="22" t="s">
        <v>30</v>
      </c>
    </row>
    <row r="22" ht="14.25" customHeight="1">
      <c r="A22" s="22" t="str">
        <f>'SEZNAM ŠKOL'!B5</f>
        <v>ZŠ a MŠ Nehvizdy</v>
      </c>
      <c r="B22" s="22"/>
      <c r="C22" s="22" t="s">
        <v>30</v>
      </c>
    </row>
    <row r="23" ht="14.25" customHeight="1">
      <c r="A23" s="21" t="str">
        <f>'SEZNAM ŠKOL'!B6</f>
        <v>ZŠ Semice</v>
      </c>
      <c r="C23" s="21" t="s">
        <v>29</v>
      </c>
    </row>
    <row r="24" ht="14.25" customHeight="1">
      <c r="A24" s="22" t="str">
        <f>'SEZNAM ŠKOL'!B7</f>
        <v>ZŠ Zeleneč</v>
      </c>
      <c r="B24" s="22"/>
      <c r="C24" s="22" t="s">
        <v>30</v>
      </c>
    </row>
    <row r="25" ht="14.25" customHeight="1">
      <c r="A25" s="21" t="str">
        <f>'SEZNAM ŠKOL'!B8</f>
        <v>Gymnázium Čelákovice</v>
      </c>
      <c r="C25" s="21" t="s">
        <v>29</v>
      </c>
    </row>
    <row r="26" ht="14.25" customHeight="1">
      <c r="A26" s="21" t="str">
        <f>'SEZNAM ŠKOL'!B9</f>
        <v>ZŠ Lázně Toušeň</v>
      </c>
      <c r="C26" s="21" t="s">
        <v>29</v>
      </c>
    </row>
    <row r="27" ht="14.25" customHeight="1">
      <c r="A27" s="21" t="str">
        <f>'SEZNAM ŠKOL'!B10</f>
        <v>MILLS Čelákovice</v>
      </c>
      <c r="C27" s="21" t="s">
        <v>29</v>
      </c>
    </row>
    <row r="28" ht="14.25" customHeight="1">
      <c r="A28" s="21" t="str">
        <f>'SEZNAM ŠKOL'!B11</f>
        <v>ZŠ Jirny</v>
      </c>
      <c r="C28" s="21" t="s">
        <v>29</v>
      </c>
    </row>
    <row r="29" ht="14.25" customHeight="1">
      <c r="A29" s="22" t="str">
        <f>'SEZNAM ŠKOL'!B12</f>
        <v>Gymnázium Brandýs nad Labem</v>
      </c>
      <c r="B29" s="22"/>
      <c r="C29" s="22" t="s">
        <v>30</v>
      </c>
    </row>
    <row r="30" ht="14.25" customHeight="1">
      <c r="A30" s="21" t="str">
        <f>'SEZNAM ŠKOL'!B13</f>
        <v>ZáŠkola Brandýs nad Labem</v>
      </c>
      <c r="C30" s="21" t="s">
        <v>29</v>
      </c>
    </row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C1"/>
    <mergeCell ref="A2:C2"/>
    <mergeCell ref="B3:C3"/>
    <mergeCell ref="A4:C4"/>
    <mergeCell ref="A5:C5"/>
  </mergeCells>
  <dataValidations>
    <dataValidation type="list" allowBlank="1" showErrorMessage="1" sqref="B7:B17">
      <formula1>$A$20:$A$30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182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Komenského Čelákovice</v>
      </c>
      <c r="C7" s="15" t="s">
        <v>183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MILLS Čelákovice</v>
      </c>
      <c r="C8" s="15" t="s">
        <v>184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Semice</v>
      </c>
      <c r="C9" s="15" t="s">
        <v>56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185</v>
      </c>
      <c r="D32" s="25">
        <v>2013.0</v>
      </c>
      <c r="E32" s="25" t="s">
        <v>19</v>
      </c>
    </row>
    <row r="33" ht="14.25" customHeight="1">
      <c r="C33" s="25" t="s">
        <v>186</v>
      </c>
      <c r="D33" s="25">
        <v>2013.0</v>
      </c>
      <c r="E33" s="25" t="s">
        <v>19</v>
      </c>
    </row>
    <row r="34" ht="14.25" customHeight="1">
      <c r="C34" s="25" t="s">
        <v>187</v>
      </c>
      <c r="D34" s="25">
        <v>2014.0</v>
      </c>
      <c r="E34" s="25" t="s">
        <v>11</v>
      </c>
    </row>
    <row r="35" ht="14.25" customHeight="1">
      <c r="C35" s="25" t="s">
        <v>188</v>
      </c>
      <c r="D35" s="25">
        <v>2013.0</v>
      </c>
      <c r="E35" s="25" t="s">
        <v>27</v>
      </c>
    </row>
    <row r="36" ht="14.25" customHeight="1">
      <c r="C36" s="25" t="s">
        <v>189</v>
      </c>
      <c r="D36" s="25">
        <v>2014.0</v>
      </c>
      <c r="E36" s="25" t="s">
        <v>27</v>
      </c>
    </row>
    <row r="37" ht="14.25" customHeight="1">
      <c r="C37" s="25" t="s">
        <v>190</v>
      </c>
      <c r="D37" s="25">
        <v>2014.0</v>
      </c>
      <c r="E37" s="25" t="s">
        <v>27</v>
      </c>
    </row>
    <row r="38" ht="14.25" customHeight="1">
      <c r="C38" s="25" t="s">
        <v>191</v>
      </c>
      <c r="D38" s="25">
        <v>2013.0</v>
      </c>
      <c r="E38" s="25" t="s">
        <v>21</v>
      </c>
    </row>
    <row r="39" ht="14.25" customHeight="1">
      <c r="C39" s="25" t="s">
        <v>184</v>
      </c>
      <c r="D39" s="25">
        <v>2015.0</v>
      </c>
      <c r="E39" s="25" t="s">
        <v>21</v>
      </c>
    </row>
    <row r="40" ht="14.25" customHeight="1">
      <c r="C40" s="25" t="s">
        <v>192</v>
      </c>
      <c r="D40" s="25">
        <v>2013.0</v>
      </c>
      <c r="E40" s="25" t="s">
        <v>7</v>
      </c>
    </row>
    <row r="41" ht="14.25" customHeight="1">
      <c r="C41" s="25" t="s">
        <v>183</v>
      </c>
      <c r="D41" s="25">
        <v>2013.0</v>
      </c>
      <c r="E41" s="25" t="s">
        <v>7</v>
      </c>
    </row>
    <row r="42" ht="14.25" customHeight="1">
      <c r="C42" s="25" t="s">
        <v>193</v>
      </c>
      <c r="D42" s="25">
        <v>2013.0</v>
      </c>
      <c r="E42" s="25" t="s">
        <v>7</v>
      </c>
    </row>
    <row r="43" ht="14.25" customHeight="1">
      <c r="C43" s="25" t="s">
        <v>194</v>
      </c>
      <c r="D43" s="25">
        <v>2013.0</v>
      </c>
      <c r="E43" s="25" t="s">
        <v>7</v>
      </c>
    </row>
    <row r="44" ht="14.25" customHeight="1">
      <c r="C44" s="25" t="s">
        <v>56</v>
      </c>
      <c r="D44" s="25"/>
      <c r="E44" s="25" t="s">
        <v>13</v>
      </c>
    </row>
    <row r="45" ht="14.25" customHeight="1">
      <c r="C45" s="25" t="s">
        <v>195</v>
      </c>
      <c r="D45" s="25"/>
      <c r="E45" s="25" t="s">
        <v>13</v>
      </c>
    </row>
    <row r="46" ht="14.25" customHeight="1">
      <c r="C46" s="25" t="s">
        <v>196</v>
      </c>
      <c r="D46" s="25"/>
      <c r="E46" s="25" t="s">
        <v>13</v>
      </c>
    </row>
    <row r="47" ht="14.25" customHeight="1">
      <c r="C47" s="25" t="s">
        <v>197</v>
      </c>
      <c r="D47" s="25"/>
      <c r="E47" s="25" t="s">
        <v>13</v>
      </c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198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a MŠ Nehvizdy</v>
      </c>
      <c r="C7" s="15" t="s">
        <v>199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Gymnázium Čelákovice</v>
      </c>
      <c r="C8" s="15" t="s">
        <v>200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Kamenka Čelákovice</v>
      </c>
      <c r="C9" s="15" t="s">
        <v>201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199</v>
      </c>
      <c r="D32" s="25">
        <v>2012.0</v>
      </c>
      <c r="E32" s="25" t="s">
        <v>11</v>
      </c>
    </row>
    <row r="33" ht="14.25" customHeight="1">
      <c r="C33" s="25" t="s">
        <v>202</v>
      </c>
      <c r="D33" s="25">
        <v>2011.0</v>
      </c>
      <c r="E33" s="25" t="s">
        <v>11</v>
      </c>
    </row>
    <row r="34" ht="14.25" customHeight="1">
      <c r="C34" s="25" t="s">
        <v>201</v>
      </c>
      <c r="D34" s="25">
        <v>2012.0</v>
      </c>
      <c r="E34" s="25" t="s">
        <v>15</v>
      </c>
    </row>
    <row r="35" ht="14.25" customHeight="1">
      <c r="C35" s="25" t="s">
        <v>203</v>
      </c>
      <c r="D35" s="25">
        <v>2012.0</v>
      </c>
      <c r="E35" s="25" t="s">
        <v>15</v>
      </c>
    </row>
    <row r="36" ht="14.25" customHeight="1">
      <c r="C36" s="25" t="s">
        <v>204</v>
      </c>
      <c r="D36" s="25">
        <v>2012.0</v>
      </c>
      <c r="E36" s="25" t="s">
        <v>15</v>
      </c>
    </row>
    <row r="37" ht="14.25" customHeight="1">
      <c r="C37" s="25" t="s">
        <v>205</v>
      </c>
      <c r="D37" s="25">
        <v>2011.0</v>
      </c>
      <c r="E37" s="25" t="s">
        <v>15</v>
      </c>
    </row>
    <row r="38" ht="14.25" customHeight="1">
      <c r="C38" s="25" t="s">
        <v>206</v>
      </c>
      <c r="D38" s="25">
        <v>2011.0</v>
      </c>
      <c r="E38" s="25" t="s">
        <v>9</v>
      </c>
    </row>
    <row r="39" ht="14.25" customHeight="1">
      <c r="C39" s="25" t="s">
        <v>200</v>
      </c>
      <c r="D39" s="25">
        <v>2011.0</v>
      </c>
      <c r="E39" s="25" t="s">
        <v>9</v>
      </c>
    </row>
    <row r="40" ht="14.25" customHeight="1">
      <c r="C40" s="25" t="s">
        <v>207</v>
      </c>
      <c r="D40" s="25">
        <v>2011.0</v>
      </c>
      <c r="E40" s="25" t="s">
        <v>7</v>
      </c>
    </row>
    <row r="41" ht="14.25" customHeight="1">
      <c r="C41" s="25" t="s">
        <v>208</v>
      </c>
      <c r="D41" s="25">
        <v>2011.0</v>
      </c>
      <c r="E41" s="25" t="s">
        <v>7</v>
      </c>
    </row>
    <row r="42" ht="14.25" customHeight="1">
      <c r="C42" s="25" t="s">
        <v>209</v>
      </c>
      <c r="D42" s="25">
        <v>2011.0</v>
      </c>
      <c r="E42" s="25" t="s">
        <v>7</v>
      </c>
    </row>
    <row r="43" ht="14.25" customHeight="1">
      <c r="C43" s="25" t="s">
        <v>68</v>
      </c>
      <c r="D43" s="25"/>
      <c r="E43" s="25" t="s">
        <v>13</v>
      </c>
    </row>
    <row r="44" ht="14.25" customHeight="1">
      <c r="C44" s="25" t="s">
        <v>74</v>
      </c>
      <c r="D44" s="25"/>
      <c r="E44" s="25" t="s">
        <v>13</v>
      </c>
    </row>
    <row r="45" ht="14.25" customHeight="1">
      <c r="C45" s="25" t="s">
        <v>73</v>
      </c>
      <c r="D45" s="25"/>
      <c r="E45" s="25" t="s">
        <v>13</v>
      </c>
    </row>
    <row r="46" ht="14.25" customHeight="1">
      <c r="C46" s="25" t="s">
        <v>72</v>
      </c>
      <c r="D46" s="25"/>
      <c r="E46" s="25" t="s">
        <v>13</v>
      </c>
    </row>
    <row r="47" ht="14.25" customHeight="1">
      <c r="C47" s="25" t="s">
        <v>210</v>
      </c>
      <c r="D47" s="25"/>
      <c r="E47" s="25" t="s">
        <v>23</v>
      </c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211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Kamenka Čelákovice</v>
      </c>
      <c r="C7" s="15" t="s">
        <v>212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Komenského Čelákovice</v>
      </c>
      <c r="C8" s="15" t="s">
        <v>83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a MŠ Nehvizdy</v>
      </c>
      <c r="C9" s="15" t="s">
        <v>213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214</v>
      </c>
      <c r="D32" s="25">
        <v>2010.0</v>
      </c>
      <c r="E32" s="25" t="s">
        <v>19</v>
      </c>
    </row>
    <row r="33" ht="14.25" customHeight="1">
      <c r="C33" s="25" t="s">
        <v>215</v>
      </c>
      <c r="D33" s="25">
        <v>2009.0</v>
      </c>
      <c r="E33" s="25" t="s">
        <v>19</v>
      </c>
    </row>
    <row r="34" ht="14.25" customHeight="1">
      <c r="C34" s="25" t="s">
        <v>216</v>
      </c>
      <c r="D34" s="25">
        <v>2009.0</v>
      </c>
      <c r="E34" s="25" t="s">
        <v>11</v>
      </c>
    </row>
    <row r="35" ht="14.25" customHeight="1">
      <c r="C35" s="25" t="s">
        <v>213</v>
      </c>
      <c r="D35" s="25">
        <v>2010.0</v>
      </c>
      <c r="E35" s="25" t="s">
        <v>11</v>
      </c>
    </row>
    <row r="36" ht="14.25" customHeight="1">
      <c r="C36" s="25" t="s">
        <v>217</v>
      </c>
      <c r="D36" s="25">
        <v>2009.0</v>
      </c>
      <c r="E36" s="25" t="s">
        <v>11</v>
      </c>
    </row>
    <row r="37" ht="14.25" customHeight="1">
      <c r="C37" s="25" t="s">
        <v>218</v>
      </c>
      <c r="D37" s="25">
        <v>2010.0</v>
      </c>
      <c r="E37" s="25" t="s">
        <v>11</v>
      </c>
    </row>
    <row r="38" ht="14.25" customHeight="1">
      <c r="C38" s="25" t="s">
        <v>75</v>
      </c>
      <c r="D38" s="25">
        <v>2009.0</v>
      </c>
      <c r="E38" s="25" t="s">
        <v>21</v>
      </c>
    </row>
    <row r="39" ht="14.25" customHeight="1">
      <c r="C39" s="25" t="s">
        <v>212</v>
      </c>
      <c r="D39" s="25">
        <v>2009.0</v>
      </c>
      <c r="E39" s="25" t="s">
        <v>15</v>
      </c>
    </row>
    <row r="40" ht="14.25" customHeight="1">
      <c r="C40" s="25" t="s">
        <v>219</v>
      </c>
      <c r="D40" s="25">
        <v>2010.0</v>
      </c>
      <c r="E40" s="25" t="s">
        <v>15</v>
      </c>
    </row>
    <row r="41" ht="14.25" customHeight="1">
      <c r="C41" s="25" t="s">
        <v>220</v>
      </c>
      <c r="D41" s="25">
        <v>2009.0</v>
      </c>
      <c r="E41" s="25" t="s">
        <v>15</v>
      </c>
    </row>
    <row r="42" ht="14.25" customHeight="1">
      <c r="C42" s="25" t="s">
        <v>221</v>
      </c>
      <c r="D42" s="25">
        <v>2009.0</v>
      </c>
      <c r="E42" s="25" t="s">
        <v>15</v>
      </c>
    </row>
    <row r="43" ht="14.25" customHeight="1">
      <c r="C43" s="25" t="s">
        <v>93</v>
      </c>
      <c r="D43" s="25">
        <v>2008.0</v>
      </c>
      <c r="E43" s="25" t="s">
        <v>9</v>
      </c>
    </row>
    <row r="44" ht="14.25" customHeight="1">
      <c r="C44" s="25" t="s">
        <v>94</v>
      </c>
      <c r="D44" s="25">
        <v>2009.0</v>
      </c>
      <c r="E44" s="25" t="s">
        <v>9</v>
      </c>
    </row>
    <row r="45" ht="14.25" customHeight="1">
      <c r="C45" s="25" t="s">
        <v>222</v>
      </c>
      <c r="D45" s="25">
        <v>2010.0</v>
      </c>
      <c r="E45" s="25" t="s">
        <v>9</v>
      </c>
    </row>
    <row r="46" ht="14.25" customHeight="1">
      <c r="C46" s="25" t="s">
        <v>83</v>
      </c>
      <c r="D46" s="25">
        <v>2009.0</v>
      </c>
      <c r="E46" s="25" t="s">
        <v>7</v>
      </c>
    </row>
    <row r="47" ht="14.25" customHeight="1">
      <c r="C47" s="25" t="s">
        <v>223</v>
      </c>
      <c r="D47" s="25">
        <v>2009.0</v>
      </c>
      <c r="E47" s="25" t="s">
        <v>7</v>
      </c>
    </row>
    <row r="48" ht="14.25" customHeight="1">
      <c r="C48" s="25" t="s">
        <v>82</v>
      </c>
      <c r="D48" s="25"/>
      <c r="E48" s="25" t="s">
        <v>13</v>
      </c>
    </row>
    <row r="49" ht="14.25" customHeight="1">
      <c r="C49" s="25" t="s">
        <v>86</v>
      </c>
      <c r="D49" s="25"/>
      <c r="E49" s="25" t="s">
        <v>13</v>
      </c>
    </row>
    <row r="50" ht="14.25" customHeight="1">
      <c r="C50" s="25" t="s">
        <v>85</v>
      </c>
      <c r="D50" s="25"/>
      <c r="E50" s="25" t="s">
        <v>13</v>
      </c>
    </row>
    <row r="51" ht="14.25" customHeight="1">
      <c r="C51" s="25" t="s">
        <v>224</v>
      </c>
      <c r="D51" s="25"/>
      <c r="E51" s="25" t="s">
        <v>13</v>
      </c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225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Jirny</v>
      </c>
      <c r="C7" s="15" t="s">
        <v>226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Zeleneč</v>
      </c>
      <c r="C8" s="15" t="s">
        <v>227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Zeleneč</v>
      </c>
      <c r="C9" s="15" t="s">
        <v>228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100</v>
      </c>
      <c r="D32" s="25">
        <v>2013.0</v>
      </c>
      <c r="E32" s="25" t="s">
        <v>7</v>
      </c>
    </row>
    <row r="33" ht="14.25" customHeight="1">
      <c r="C33" s="25" t="s">
        <v>229</v>
      </c>
      <c r="D33" s="25">
        <v>2014.0</v>
      </c>
      <c r="E33" s="25" t="s">
        <v>7</v>
      </c>
    </row>
    <row r="34" ht="14.25" customHeight="1">
      <c r="C34" s="25" t="s">
        <v>230</v>
      </c>
      <c r="D34" s="25">
        <v>2014.0</v>
      </c>
      <c r="E34" s="25" t="s">
        <v>7</v>
      </c>
    </row>
    <row r="35" ht="14.25" customHeight="1">
      <c r="C35" s="25" t="s">
        <v>231</v>
      </c>
      <c r="D35" s="25">
        <v>2013.0</v>
      </c>
      <c r="E35" s="25" t="s">
        <v>19</v>
      </c>
    </row>
    <row r="36" ht="14.25" customHeight="1">
      <c r="C36" s="25" t="s">
        <v>227</v>
      </c>
      <c r="D36" s="25">
        <v>2012.0</v>
      </c>
      <c r="E36" s="25" t="s">
        <v>19</v>
      </c>
    </row>
    <row r="37" ht="14.25" customHeight="1">
      <c r="C37" s="25" t="s">
        <v>228</v>
      </c>
      <c r="D37" s="25">
        <v>2013.0</v>
      </c>
      <c r="E37" s="25" t="s">
        <v>19</v>
      </c>
    </row>
    <row r="38" ht="14.25" customHeight="1">
      <c r="C38" s="25" t="s">
        <v>232</v>
      </c>
      <c r="D38" s="25">
        <v>2014.0</v>
      </c>
      <c r="E38" s="25" t="s">
        <v>11</v>
      </c>
    </row>
    <row r="39" ht="14.25" customHeight="1">
      <c r="C39" s="25" t="s">
        <v>233</v>
      </c>
      <c r="D39" s="25">
        <v>2013.0</v>
      </c>
      <c r="E39" s="25" t="s">
        <v>27</v>
      </c>
    </row>
    <row r="40" ht="14.25" customHeight="1">
      <c r="C40" s="25" t="s">
        <v>100</v>
      </c>
      <c r="D40" s="25">
        <v>2013.0</v>
      </c>
      <c r="E40" s="25" t="s">
        <v>7</v>
      </c>
    </row>
    <row r="41" ht="14.25" customHeight="1">
      <c r="C41" s="25" t="s">
        <v>229</v>
      </c>
      <c r="D41" s="25">
        <v>2014.0</v>
      </c>
      <c r="E41" s="25" t="s">
        <v>7</v>
      </c>
    </row>
    <row r="42" ht="14.25" customHeight="1">
      <c r="C42" s="25" t="s">
        <v>230</v>
      </c>
      <c r="D42" s="25">
        <v>2014.0</v>
      </c>
      <c r="E42" s="25" t="s">
        <v>7</v>
      </c>
    </row>
    <row r="43" ht="14.25" customHeight="1">
      <c r="C43" s="25" t="s">
        <v>234</v>
      </c>
      <c r="D43" s="25"/>
      <c r="E43" s="25" t="s">
        <v>13</v>
      </c>
    </row>
    <row r="44" ht="14.25" customHeight="1">
      <c r="C44" s="25" t="s">
        <v>235</v>
      </c>
      <c r="D44" s="25"/>
      <c r="E44" s="25" t="s">
        <v>13</v>
      </c>
    </row>
    <row r="45" ht="14.25" customHeight="1">
      <c r="C45" s="25" t="s">
        <v>236</v>
      </c>
      <c r="D45" s="25"/>
      <c r="E45" s="25" t="s">
        <v>13</v>
      </c>
    </row>
    <row r="46" ht="14.25" customHeight="1">
      <c r="C46" s="25" t="s">
        <v>104</v>
      </c>
      <c r="D46" s="25"/>
      <c r="E46" s="25" t="s">
        <v>13</v>
      </c>
    </row>
    <row r="47" ht="14.25" customHeight="1">
      <c r="C47" s="25" t="s">
        <v>226</v>
      </c>
      <c r="D47" s="25"/>
      <c r="E47" s="25" t="s">
        <v>23</v>
      </c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237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Zeleneč</v>
      </c>
      <c r="C7" s="15" t="s">
        <v>238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Kamenka Čelákovice</v>
      </c>
      <c r="C8" s="15" t="s">
        <v>239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Kamenka Čelákovice</v>
      </c>
      <c r="C9" s="15" t="s">
        <v>240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238</v>
      </c>
      <c r="D32" s="25">
        <v>2011.0</v>
      </c>
      <c r="E32" s="25" t="s">
        <v>19</v>
      </c>
    </row>
    <row r="33" ht="14.25" customHeight="1">
      <c r="C33" s="25" t="s">
        <v>241</v>
      </c>
      <c r="D33" s="25">
        <v>2012.0</v>
      </c>
      <c r="E33" s="25" t="s">
        <v>19</v>
      </c>
    </row>
    <row r="34" ht="14.25" customHeight="1">
      <c r="C34" s="25" t="s">
        <v>242</v>
      </c>
      <c r="D34" s="25">
        <v>2011.0</v>
      </c>
      <c r="E34" s="25" t="s">
        <v>19</v>
      </c>
    </row>
    <row r="35" ht="14.25" customHeight="1">
      <c r="C35" s="25" t="s">
        <v>243</v>
      </c>
      <c r="D35" s="25">
        <v>2012.0</v>
      </c>
      <c r="E35" s="25" t="s">
        <v>11</v>
      </c>
    </row>
    <row r="36" ht="14.25" customHeight="1">
      <c r="C36" s="25" t="s">
        <v>244</v>
      </c>
      <c r="D36" s="25">
        <v>2011.0</v>
      </c>
      <c r="E36" s="25" t="s">
        <v>11</v>
      </c>
    </row>
    <row r="37" ht="14.25" customHeight="1">
      <c r="C37" s="25" t="s">
        <v>245</v>
      </c>
      <c r="D37" s="25">
        <v>2011.0</v>
      </c>
      <c r="E37" s="25" t="s">
        <v>11</v>
      </c>
    </row>
    <row r="38" ht="14.25" customHeight="1">
      <c r="C38" s="25" t="s">
        <v>246</v>
      </c>
      <c r="D38" s="25">
        <v>2011.0</v>
      </c>
      <c r="E38" s="25" t="s">
        <v>11</v>
      </c>
    </row>
    <row r="39" ht="14.25" customHeight="1">
      <c r="C39" s="25" t="s">
        <v>247</v>
      </c>
      <c r="D39" s="25">
        <v>2011.0</v>
      </c>
      <c r="E39" s="25" t="s">
        <v>21</v>
      </c>
    </row>
    <row r="40" ht="14.25" customHeight="1">
      <c r="C40" s="25" t="s">
        <v>239</v>
      </c>
      <c r="D40" s="25">
        <v>2011.0</v>
      </c>
      <c r="E40" s="25" t="s">
        <v>15</v>
      </c>
    </row>
    <row r="41" ht="14.25" customHeight="1">
      <c r="C41" s="25" t="s">
        <v>240</v>
      </c>
      <c r="D41" s="25">
        <v>2009.0</v>
      </c>
      <c r="E41" s="25" t="s">
        <v>15</v>
      </c>
    </row>
    <row r="42" ht="14.25" customHeight="1">
      <c r="C42" s="25" t="s">
        <v>248</v>
      </c>
      <c r="D42" s="25">
        <v>2010.0</v>
      </c>
      <c r="E42" s="25" t="s">
        <v>15</v>
      </c>
    </row>
    <row r="43" ht="14.25" customHeight="1">
      <c r="C43" s="25" t="s">
        <v>249</v>
      </c>
      <c r="D43" s="25">
        <v>2011.0</v>
      </c>
      <c r="E43" s="25" t="s">
        <v>15</v>
      </c>
    </row>
    <row r="44" ht="14.25" customHeight="1">
      <c r="C44" s="25" t="s">
        <v>250</v>
      </c>
      <c r="D44" s="25">
        <v>2011.0</v>
      </c>
      <c r="E44" s="25" t="s">
        <v>9</v>
      </c>
    </row>
    <row r="45" ht="14.25" customHeight="1">
      <c r="C45" s="25" t="s">
        <v>251</v>
      </c>
      <c r="D45" s="25">
        <v>2011.0</v>
      </c>
      <c r="E45" s="25" t="s">
        <v>7</v>
      </c>
    </row>
    <row r="46" ht="14.25" customHeight="1">
      <c r="C46" s="25" t="s">
        <v>252</v>
      </c>
      <c r="D46" s="25">
        <v>2010.0</v>
      </c>
      <c r="E46" s="25" t="s">
        <v>7</v>
      </c>
    </row>
    <row r="47" ht="14.25" customHeight="1">
      <c r="C47" s="25" t="s">
        <v>253</v>
      </c>
      <c r="D47" s="25">
        <v>2011.0</v>
      </c>
      <c r="E47" s="25" t="s">
        <v>7</v>
      </c>
    </row>
    <row r="48" ht="14.25" customHeight="1">
      <c r="C48" s="25" t="s">
        <v>254</v>
      </c>
      <c r="D48" s="25">
        <v>2011.0</v>
      </c>
      <c r="E48" s="25" t="s">
        <v>7</v>
      </c>
    </row>
    <row r="49" ht="14.25" customHeight="1">
      <c r="C49" s="25" t="s">
        <v>255</v>
      </c>
      <c r="D49" s="25"/>
      <c r="E49" s="25" t="s">
        <v>13</v>
      </c>
    </row>
    <row r="50" ht="14.25" customHeight="1">
      <c r="C50" s="25" t="s">
        <v>256</v>
      </c>
      <c r="D50" s="25"/>
      <c r="E50" s="25" t="s">
        <v>13</v>
      </c>
    </row>
    <row r="51" ht="14.25" customHeight="1">
      <c r="C51" s="25" t="s">
        <v>124</v>
      </c>
      <c r="D51" s="25"/>
      <c r="E51" s="25" t="s">
        <v>13</v>
      </c>
    </row>
    <row r="52" ht="14.25" customHeight="1">
      <c r="C52" s="25" t="s">
        <v>257</v>
      </c>
      <c r="D52" s="25"/>
      <c r="E52" s="25" t="s">
        <v>13</v>
      </c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258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Kamenka Čelákovice</v>
      </c>
      <c r="C7" s="15" t="s">
        <v>156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a MŠ Nehvizdy</v>
      </c>
      <c r="C8" s="15" t="s">
        <v>259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Kamenka Čelákovice</v>
      </c>
      <c r="C9" s="15" t="s">
        <v>260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261</v>
      </c>
      <c r="D32" s="25">
        <v>2008.0</v>
      </c>
      <c r="E32" s="25" t="s">
        <v>19</v>
      </c>
    </row>
    <row r="33" ht="14.25" customHeight="1">
      <c r="C33" s="25" t="s">
        <v>259</v>
      </c>
      <c r="D33" s="25">
        <v>2009.0</v>
      </c>
      <c r="E33" s="25" t="s">
        <v>11</v>
      </c>
    </row>
    <row r="34" ht="14.25" customHeight="1">
      <c r="C34" s="25" t="s">
        <v>262</v>
      </c>
      <c r="D34" s="25">
        <v>2010.0</v>
      </c>
      <c r="E34" s="25" t="s">
        <v>11</v>
      </c>
    </row>
    <row r="35" ht="14.25" customHeight="1">
      <c r="C35" s="25" t="s">
        <v>263</v>
      </c>
      <c r="D35" s="25">
        <v>2008.0</v>
      </c>
      <c r="E35" s="25" t="s">
        <v>11</v>
      </c>
    </row>
    <row r="36" ht="14.25" customHeight="1">
      <c r="C36" s="25" t="s">
        <v>152</v>
      </c>
      <c r="D36" s="25">
        <v>2010.0</v>
      </c>
      <c r="E36" s="25" t="s">
        <v>21</v>
      </c>
    </row>
    <row r="37" ht="14.25" customHeight="1">
      <c r="C37" s="25" t="s">
        <v>260</v>
      </c>
      <c r="D37" s="25" t="s">
        <v>264</v>
      </c>
      <c r="E37" s="25" t="s">
        <v>15</v>
      </c>
    </row>
    <row r="38" ht="14.25" customHeight="1">
      <c r="C38" s="25" t="s">
        <v>156</v>
      </c>
      <c r="D38" s="25">
        <v>2008.0</v>
      </c>
      <c r="E38" s="25" t="s">
        <v>15</v>
      </c>
    </row>
    <row r="39" ht="14.25" customHeight="1">
      <c r="C39" s="25" t="s">
        <v>265</v>
      </c>
      <c r="D39" s="25">
        <v>2009.0</v>
      </c>
      <c r="E39" s="25" t="s">
        <v>15</v>
      </c>
    </row>
    <row r="40" ht="14.25" customHeight="1">
      <c r="C40" s="25" t="s">
        <v>157</v>
      </c>
      <c r="D40" s="25">
        <v>2008.0</v>
      </c>
      <c r="E40" s="25" t="s">
        <v>15</v>
      </c>
    </row>
    <row r="41" ht="14.25" customHeight="1">
      <c r="C41" s="25" t="s">
        <v>266</v>
      </c>
      <c r="D41" s="25">
        <v>2010.0</v>
      </c>
      <c r="E41" s="25" t="s">
        <v>9</v>
      </c>
    </row>
    <row r="42" ht="14.25" customHeight="1">
      <c r="C42" s="25" t="s">
        <v>267</v>
      </c>
      <c r="D42" s="25">
        <v>2010.0</v>
      </c>
      <c r="E42" s="25" t="s">
        <v>9</v>
      </c>
    </row>
    <row r="43" ht="14.25" customHeight="1">
      <c r="C43" s="25" t="s">
        <v>268</v>
      </c>
      <c r="D43" s="25">
        <v>2009.0</v>
      </c>
      <c r="E43" s="25" t="s">
        <v>7</v>
      </c>
    </row>
    <row r="44" ht="14.25" customHeight="1">
      <c r="C44" s="25" t="s">
        <v>269</v>
      </c>
      <c r="D44" s="25">
        <v>2010.0</v>
      </c>
      <c r="E44" s="25" t="s">
        <v>7</v>
      </c>
    </row>
    <row r="45" ht="14.25" customHeight="1">
      <c r="C45" s="25" t="s">
        <v>270</v>
      </c>
      <c r="D45" s="25"/>
      <c r="E45" s="25" t="s">
        <v>13</v>
      </c>
    </row>
    <row r="46" ht="14.25" customHeight="1">
      <c r="C46" s="25" t="s">
        <v>148</v>
      </c>
      <c r="D46" s="25"/>
      <c r="E46" s="25" t="s">
        <v>13</v>
      </c>
    </row>
    <row r="47" ht="14.25" customHeight="1">
      <c r="C47" s="25" t="s">
        <v>151</v>
      </c>
      <c r="D47" s="25"/>
      <c r="E47" s="25" t="s">
        <v>13</v>
      </c>
    </row>
    <row r="48" ht="14.25" customHeight="1">
      <c r="C48" s="25" t="s">
        <v>150</v>
      </c>
      <c r="D48" s="25"/>
      <c r="E48" s="25" t="s">
        <v>13</v>
      </c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271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a MŠ Nehvizdy</v>
      </c>
      <c r="C7" s="15" t="s">
        <v>272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Kamenka Čelákovice</v>
      </c>
      <c r="C8" s="15" t="s">
        <v>273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a MŠ Nehvizdy</v>
      </c>
      <c r="C9" s="15" t="s">
        <v>274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275</v>
      </c>
      <c r="D32" s="25">
        <v>2010.0</v>
      </c>
      <c r="E32" s="25" t="s">
        <v>19</v>
      </c>
    </row>
    <row r="33" ht="14.25" customHeight="1">
      <c r="C33" s="25" t="s">
        <v>272</v>
      </c>
      <c r="D33" s="25" t="s">
        <v>276</v>
      </c>
      <c r="E33" s="25" t="s">
        <v>11</v>
      </c>
    </row>
    <row r="34" ht="14.25" customHeight="1">
      <c r="C34" s="25" t="s">
        <v>274</v>
      </c>
      <c r="D34" s="25" t="s">
        <v>276</v>
      </c>
      <c r="E34" s="25" t="s">
        <v>11</v>
      </c>
    </row>
    <row r="35" ht="14.25" customHeight="1">
      <c r="C35" s="25" t="s">
        <v>273</v>
      </c>
      <c r="D35" s="25"/>
      <c r="E35" s="25" t="s">
        <v>15</v>
      </c>
    </row>
    <row r="36" ht="14.25" customHeight="1">
      <c r="C36" s="25" t="s">
        <v>277</v>
      </c>
      <c r="D36" s="25"/>
      <c r="E36" s="25" t="s">
        <v>15</v>
      </c>
    </row>
    <row r="37" ht="14.25" customHeight="1">
      <c r="C37" s="25" t="s">
        <v>278</v>
      </c>
      <c r="D37" s="25"/>
      <c r="E37" s="25" t="s">
        <v>7</v>
      </c>
    </row>
    <row r="38" ht="14.25" customHeight="1">
      <c r="C38" s="25" t="s">
        <v>279</v>
      </c>
      <c r="D38" s="25"/>
      <c r="E38" s="25" t="s">
        <v>13</v>
      </c>
    </row>
    <row r="39" ht="14.25" customHeight="1">
      <c r="C39" s="25" t="s">
        <v>280</v>
      </c>
      <c r="D39" s="25"/>
      <c r="E39" s="25" t="s">
        <v>13</v>
      </c>
    </row>
    <row r="40" ht="14.25" customHeight="1">
      <c r="C40" s="25"/>
      <c r="D40" s="25"/>
      <c r="E40" s="25"/>
    </row>
    <row r="41" ht="14.25" customHeight="1">
      <c r="C41" s="25"/>
      <c r="D41" s="25"/>
      <c r="E41" s="25"/>
    </row>
    <row r="42" ht="14.25" customHeight="1">
      <c r="C42" s="25"/>
      <c r="D42" s="25"/>
      <c r="E42" s="25"/>
    </row>
    <row r="43" ht="14.25" customHeight="1">
      <c r="C43" s="25"/>
      <c r="D43" s="25"/>
      <c r="E43" s="25"/>
    </row>
    <row r="44" ht="14.25" customHeight="1">
      <c r="C44" s="25"/>
      <c r="D44" s="25"/>
      <c r="E44" s="25"/>
    </row>
    <row r="45" ht="14.25" customHeight="1">
      <c r="C45" s="25"/>
      <c r="D45" s="25"/>
      <c r="E45" s="25"/>
    </row>
    <row r="46" ht="14.25" customHeight="1">
      <c r="C46" s="25"/>
      <c r="D46" s="25"/>
      <c r="E46" s="25"/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281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Zeleneč</v>
      </c>
      <c r="C7" s="15" t="s">
        <v>282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Kamenka Čelákovice</v>
      </c>
      <c r="C8" s="15" t="s">
        <v>283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Semice</v>
      </c>
      <c r="C9" s="15" t="s">
        <v>284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285</v>
      </c>
      <c r="D32" s="25" t="s">
        <v>286</v>
      </c>
      <c r="E32" s="25" t="s">
        <v>11</v>
      </c>
    </row>
    <row r="33" ht="14.25" customHeight="1">
      <c r="C33" s="25" t="s">
        <v>287</v>
      </c>
      <c r="D33" s="25"/>
      <c r="E33" s="25" t="s">
        <v>15</v>
      </c>
    </row>
    <row r="34" ht="14.25" customHeight="1">
      <c r="C34" s="25" t="s">
        <v>283</v>
      </c>
      <c r="D34" s="25"/>
      <c r="E34" s="25" t="s">
        <v>15</v>
      </c>
    </row>
    <row r="35" ht="14.25" customHeight="1">
      <c r="C35" s="25" t="s">
        <v>288</v>
      </c>
      <c r="D35" s="25"/>
      <c r="E35" s="25" t="s">
        <v>7</v>
      </c>
    </row>
    <row r="36" ht="14.25" customHeight="1">
      <c r="C36" s="25" t="s">
        <v>289</v>
      </c>
      <c r="D36" s="25"/>
      <c r="E36" s="25" t="s">
        <v>13</v>
      </c>
    </row>
    <row r="37" ht="14.25" customHeight="1">
      <c r="C37" s="25" t="s">
        <v>290</v>
      </c>
      <c r="D37" s="25"/>
      <c r="E37" s="25" t="s">
        <v>13</v>
      </c>
    </row>
    <row r="38" ht="14.25" customHeight="1">
      <c r="C38" s="25" t="s">
        <v>289</v>
      </c>
      <c r="D38" s="25"/>
      <c r="E38" s="25" t="s">
        <v>13</v>
      </c>
    </row>
    <row r="39" ht="14.25" customHeight="1">
      <c r="C39" s="25" t="s">
        <v>284</v>
      </c>
      <c r="D39" s="25"/>
      <c r="E39" s="25" t="s">
        <v>13</v>
      </c>
    </row>
    <row r="40" ht="14.25" customHeight="1">
      <c r="C40" s="25" t="s">
        <v>282</v>
      </c>
      <c r="D40" s="25"/>
      <c r="E40" s="25" t="s">
        <v>19</v>
      </c>
    </row>
    <row r="41" ht="14.25" customHeight="1">
      <c r="C41" s="25"/>
      <c r="D41" s="25"/>
      <c r="E41" s="25"/>
    </row>
    <row r="42" ht="14.25" customHeight="1">
      <c r="C42" s="25"/>
      <c r="D42" s="25"/>
      <c r="E42" s="25"/>
    </row>
    <row r="43" ht="14.25" customHeight="1">
      <c r="C43" s="25"/>
      <c r="D43" s="25"/>
      <c r="E43" s="25"/>
    </row>
    <row r="44" ht="14.25" customHeight="1">
      <c r="C44" s="25"/>
      <c r="D44" s="25"/>
      <c r="E44" s="25"/>
    </row>
    <row r="45" ht="14.25" customHeight="1">
      <c r="C45" s="25"/>
      <c r="D45" s="25"/>
      <c r="E45" s="25"/>
    </row>
    <row r="46" ht="14.25" customHeight="1">
      <c r="C46" s="25"/>
      <c r="D46" s="25"/>
      <c r="E46" s="25"/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/>
  </sheetPr>
  <sheetViews>
    <sheetView workbookViewId="0"/>
  </sheetViews>
  <sheetFormatPr customHeight="1" defaultColWidth="14.43" defaultRowHeight="15.0"/>
  <cols>
    <col customWidth="1" min="1" max="1" width="21.14"/>
    <col customWidth="1" min="2" max="2" width="38.57"/>
    <col customWidth="1" min="3" max="3" width="24.14"/>
    <col customWidth="1" min="4" max="26" width="8.71"/>
  </cols>
  <sheetData>
    <row r="1" ht="87.0" customHeight="1">
      <c r="A1" s="1"/>
      <c r="B1" s="2"/>
      <c r="C1" s="3"/>
    </row>
    <row r="2" ht="14.25" customHeight="1">
      <c r="A2" s="4"/>
      <c r="B2" s="5"/>
      <c r="C2" s="6"/>
    </row>
    <row r="3" ht="36.75" customHeight="1">
      <c r="A3" s="7" t="s">
        <v>0</v>
      </c>
      <c r="B3" s="8" t="s">
        <v>291</v>
      </c>
      <c r="C3" s="3"/>
    </row>
    <row r="4" ht="35.25" customHeight="1">
      <c r="A4" s="9" t="s">
        <v>2</v>
      </c>
      <c r="B4" s="2"/>
      <c r="C4" s="3"/>
    </row>
    <row r="5" ht="19.5" customHeight="1">
      <c r="A5" s="10"/>
      <c r="B5" s="11"/>
      <c r="C5" s="12"/>
    </row>
    <row r="6" ht="14.25" customHeight="1">
      <c r="A6" s="13" t="s">
        <v>3</v>
      </c>
      <c r="B6" s="13" t="s">
        <v>4</v>
      </c>
      <c r="C6" s="13" t="s">
        <v>32</v>
      </c>
    </row>
    <row r="7" ht="19.5" customHeight="1">
      <c r="A7" s="14" t="s">
        <v>6</v>
      </c>
      <c r="B7" s="15" t="s">
        <v>7</v>
      </c>
      <c r="C7" s="15"/>
      <c r="F7" s="23">
        <v>4.0</v>
      </c>
    </row>
    <row r="8" ht="19.5" customHeight="1">
      <c r="A8" s="14" t="s">
        <v>8</v>
      </c>
      <c r="B8" s="15" t="s">
        <v>9</v>
      </c>
      <c r="C8" s="15"/>
      <c r="F8" s="23">
        <v>2.0</v>
      </c>
    </row>
    <row r="9" ht="19.5" customHeight="1">
      <c r="A9" s="14" t="s">
        <v>10</v>
      </c>
      <c r="B9" s="15" t="s">
        <v>19</v>
      </c>
      <c r="C9" s="15"/>
      <c r="F9" s="23">
        <v>1.0</v>
      </c>
    </row>
    <row r="10" ht="19.5" customHeight="1">
      <c r="A10" s="14" t="s">
        <v>12</v>
      </c>
      <c r="B10" s="15"/>
      <c r="C10" s="15"/>
      <c r="F10" s="23"/>
    </row>
    <row r="11" ht="19.5" customHeight="1">
      <c r="A11" s="14" t="s">
        <v>14</v>
      </c>
      <c r="B11" s="15"/>
      <c r="C11" s="15"/>
      <c r="F11" s="23"/>
    </row>
    <row r="12" ht="19.5" customHeight="1">
      <c r="A12" s="14" t="s">
        <v>16</v>
      </c>
      <c r="B12" s="15"/>
      <c r="C12" s="15"/>
      <c r="F12" s="23"/>
    </row>
    <row r="13" ht="19.5" customHeight="1">
      <c r="A13" s="14" t="s">
        <v>18</v>
      </c>
      <c r="B13" s="15"/>
      <c r="C13" s="15"/>
      <c r="F13" s="23"/>
    </row>
    <row r="14" ht="19.5" customHeight="1">
      <c r="A14" s="14" t="s">
        <v>20</v>
      </c>
      <c r="B14" s="15"/>
      <c r="C14" s="15"/>
      <c r="F14" s="23"/>
    </row>
    <row r="15" ht="19.5" customHeight="1">
      <c r="A15" s="14" t="s">
        <v>22</v>
      </c>
      <c r="B15" s="15"/>
      <c r="C15" s="15"/>
      <c r="F15" s="23"/>
    </row>
    <row r="16" ht="19.5" customHeight="1">
      <c r="A16" s="14" t="s">
        <v>24</v>
      </c>
      <c r="B16" s="15"/>
      <c r="C16" s="15"/>
      <c r="F16" s="23"/>
    </row>
    <row r="17" ht="19.5" customHeight="1">
      <c r="A17" s="14" t="s">
        <v>26</v>
      </c>
      <c r="B17" s="15"/>
      <c r="C17" s="15"/>
      <c r="F17" s="23"/>
    </row>
    <row r="18" ht="14.25" customHeight="1"/>
    <row r="19" ht="14.25" customHeight="1">
      <c r="A19" s="20" t="s">
        <v>28</v>
      </c>
    </row>
    <row r="20" ht="14.25" customHeight="1">
      <c r="A20" s="22" t="str">
        <f>'SEZNAM ŠKOL'!B3</f>
        <v>ZŠ Komenského Čelákovice</v>
      </c>
      <c r="B20" s="22"/>
      <c r="C20" s="22" t="s">
        <v>30</v>
      </c>
    </row>
    <row r="21" ht="14.25" customHeight="1">
      <c r="A21" s="22" t="str">
        <f>'SEZNAM ŠKOL'!B4</f>
        <v>ZŠ Kamenka Čelákovice</v>
      </c>
      <c r="B21" s="22"/>
      <c r="C21" s="22" t="s">
        <v>30</v>
      </c>
    </row>
    <row r="22" ht="14.25" customHeight="1">
      <c r="A22" s="21" t="str">
        <f>'SEZNAM ŠKOL'!B5</f>
        <v>ZŠ a MŠ Nehvizdy</v>
      </c>
      <c r="C22" s="21" t="s">
        <v>29</v>
      </c>
    </row>
    <row r="23" ht="14.25" customHeight="1">
      <c r="A23" s="21" t="str">
        <f>'SEZNAM ŠKOL'!B6</f>
        <v>ZŠ Semice</v>
      </c>
      <c r="C23" s="21" t="s">
        <v>29</v>
      </c>
    </row>
    <row r="24" ht="14.25" customHeight="1">
      <c r="A24" s="22" t="str">
        <f>'SEZNAM ŠKOL'!B7</f>
        <v>ZŠ Zeleneč</v>
      </c>
      <c r="B24" s="22"/>
      <c r="C24" s="22" t="s">
        <v>30</v>
      </c>
    </row>
    <row r="25" ht="14.25" customHeight="1">
      <c r="A25" s="22" t="str">
        <f>'SEZNAM ŠKOL'!B8</f>
        <v>Gymnázium Čelákovice</v>
      </c>
      <c r="B25" s="22"/>
      <c r="C25" s="22" t="s">
        <v>30</v>
      </c>
    </row>
    <row r="26" ht="14.25" customHeight="1">
      <c r="A26" s="22" t="str">
        <f>'SEZNAM ŠKOL'!B9</f>
        <v>ZŠ Lázně Toušeň</v>
      </c>
      <c r="B26" s="22"/>
      <c r="C26" s="22" t="s">
        <v>30</v>
      </c>
    </row>
    <row r="27" ht="14.25" customHeight="1">
      <c r="A27" s="22" t="str">
        <f>'SEZNAM ŠKOL'!B10</f>
        <v>MILLS Čelákovice</v>
      </c>
      <c r="B27" s="22"/>
      <c r="C27" s="22" t="s">
        <v>30</v>
      </c>
    </row>
    <row r="28" ht="14.25" customHeight="1">
      <c r="A28" s="21" t="str">
        <f>'SEZNAM ŠKOL'!B11</f>
        <v>ZŠ Jirny</v>
      </c>
      <c r="C28" s="21" t="s">
        <v>29</v>
      </c>
    </row>
    <row r="29" ht="14.25" customHeight="1">
      <c r="A29" s="21" t="str">
        <f>'SEZNAM ŠKOL'!B12</f>
        <v>Gymnázium Brandýs nad Labem</v>
      </c>
      <c r="C29" s="21" t="s">
        <v>29</v>
      </c>
    </row>
    <row r="30" ht="14.25" customHeight="1">
      <c r="A30" s="21" t="str">
        <f>'SEZNAM ŠKOL'!B13</f>
        <v>ZáŠkola Brandýs nad Labem</v>
      </c>
      <c r="C30" s="21" t="s">
        <v>29</v>
      </c>
    </row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C1"/>
    <mergeCell ref="A2:C2"/>
    <mergeCell ref="B3:C3"/>
    <mergeCell ref="A4:C4"/>
    <mergeCell ref="A5:C5"/>
  </mergeCells>
  <dataValidations>
    <dataValidation type="list" allowBlank="1" showErrorMessage="1" sqref="B7:B17">
      <formula1>$A$20:$A$30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/>
  </sheetPr>
  <sheetViews>
    <sheetView workbookViewId="0"/>
  </sheetViews>
  <sheetFormatPr customHeight="1" defaultColWidth="14.43" defaultRowHeight="15.0"/>
  <cols>
    <col customWidth="1" min="1" max="1" width="21.14"/>
    <col customWidth="1" min="2" max="2" width="38.57"/>
    <col customWidth="1" min="3" max="3" width="24.14"/>
    <col customWidth="1" min="4" max="26" width="8.71"/>
  </cols>
  <sheetData>
    <row r="1" ht="87.0" customHeight="1">
      <c r="A1" s="1"/>
      <c r="B1" s="2"/>
      <c r="C1" s="3"/>
    </row>
    <row r="2" ht="14.25" customHeight="1">
      <c r="A2" s="4"/>
      <c r="B2" s="5"/>
      <c r="C2" s="6"/>
    </row>
    <row r="3" ht="36.75" customHeight="1">
      <c r="A3" s="7" t="s">
        <v>0</v>
      </c>
      <c r="B3" s="8" t="s">
        <v>291</v>
      </c>
      <c r="C3" s="3"/>
    </row>
    <row r="4" ht="35.25" customHeight="1">
      <c r="A4" s="9" t="s">
        <v>2</v>
      </c>
      <c r="B4" s="2"/>
      <c r="C4" s="3"/>
    </row>
    <row r="5" ht="19.5" customHeight="1">
      <c r="A5" s="10"/>
      <c r="B5" s="11"/>
      <c r="C5" s="12"/>
    </row>
    <row r="6" ht="14.25" customHeight="1">
      <c r="A6" s="13" t="s">
        <v>3</v>
      </c>
      <c r="B6" s="13" t="s">
        <v>4</v>
      </c>
      <c r="C6" s="13" t="s">
        <v>32</v>
      </c>
    </row>
    <row r="7" ht="19.5" customHeight="1">
      <c r="A7" s="14" t="s">
        <v>6</v>
      </c>
      <c r="B7" s="15" t="s">
        <v>7</v>
      </c>
      <c r="C7" s="15"/>
      <c r="F7" s="23">
        <v>4.0</v>
      </c>
    </row>
    <row r="8" ht="19.5" customHeight="1">
      <c r="A8" s="14" t="s">
        <v>8</v>
      </c>
      <c r="B8" s="15" t="s">
        <v>13</v>
      </c>
      <c r="C8" s="15"/>
      <c r="F8" s="23">
        <v>2.0</v>
      </c>
    </row>
    <row r="9" ht="19.5" customHeight="1">
      <c r="A9" s="14" t="s">
        <v>10</v>
      </c>
      <c r="B9" s="15" t="s">
        <v>15</v>
      </c>
      <c r="C9" s="15"/>
      <c r="F9" s="23">
        <v>1.0</v>
      </c>
    </row>
    <row r="10" ht="19.5" customHeight="1">
      <c r="A10" s="14" t="s">
        <v>12</v>
      </c>
      <c r="B10" s="15"/>
      <c r="C10" s="15"/>
      <c r="F10" s="23"/>
    </row>
    <row r="11" ht="19.5" customHeight="1">
      <c r="A11" s="14" t="s">
        <v>14</v>
      </c>
      <c r="B11" s="15"/>
      <c r="C11" s="15"/>
      <c r="F11" s="23"/>
    </row>
    <row r="12" ht="19.5" customHeight="1">
      <c r="A12" s="14" t="s">
        <v>16</v>
      </c>
      <c r="B12" s="15"/>
      <c r="C12" s="15"/>
      <c r="F12" s="23"/>
    </row>
    <row r="13" ht="19.5" customHeight="1">
      <c r="A13" s="14" t="s">
        <v>18</v>
      </c>
      <c r="B13" s="15"/>
      <c r="C13" s="15"/>
      <c r="F13" s="23"/>
    </row>
    <row r="14" ht="19.5" customHeight="1">
      <c r="A14" s="14" t="s">
        <v>20</v>
      </c>
      <c r="B14" s="15"/>
      <c r="C14" s="15"/>
      <c r="F14" s="23"/>
    </row>
    <row r="15" ht="19.5" customHeight="1">
      <c r="A15" s="14" t="s">
        <v>22</v>
      </c>
      <c r="B15" s="15"/>
      <c r="C15" s="15"/>
      <c r="F15" s="23"/>
    </row>
    <row r="16" ht="19.5" customHeight="1">
      <c r="A16" s="14" t="s">
        <v>24</v>
      </c>
      <c r="B16" s="15"/>
      <c r="C16" s="15"/>
      <c r="F16" s="23"/>
    </row>
    <row r="17" ht="19.5" customHeight="1">
      <c r="A17" s="14" t="s">
        <v>26</v>
      </c>
      <c r="B17" s="15"/>
      <c r="C17" s="15"/>
      <c r="F17" s="23"/>
    </row>
    <row r="18" ht="14.25" customHeight="1"/>
    <row r="19" ht="14.25" customHeight="1">
      <c r="A19" s="20" t="s">
        <v>28</v>
      </c>
    </row>
    <row r="20" ht="14.25" customHeight="1">
      <c r="A20" s="22" t="str">
        <f>'SEZNAM ŠKOL'!B3</f>
        <v>ZŠ Komenského Čelákovice</v>
      </c>
      <c r="B20" s="22"/>
      <c r="C20" s="22" t="s">
        <v>30</v>
      </c>
    </row>
    <row r="21" ht="14.25" customHeight="1">
      <c r="A21" s="22" t="str">
        <f>'SEZNAM ŠKOL'!B4</f>
        <v>ZŠ Kamenka Čelákovice</v>
      </c>
      <c r="B21" s="22"/>
      <c r="C21" s="22" t="s">
        <v>30</v>
      </c>
    </row>
    <row r="22" ht="14.25" customHeight="1">
      <c r="A22" s="21" t="str">
        <f>'SEZNAM ŠKOL'!B5</f>
        <v>ZŠ a MŠ Nehvizdy</v>
      </c>
      <c r="C22" s="21" t="s">
        <v>29</v>
      </c>
    </row>
    <row r="23" ht="14.25" customHeight="1">
      <c r="A23" s="21" t="str">
        <f>'SEZNAM ŠKOL'!B6</f>
        <v>ZŠ Semice</v>
      </c>
      <c r="C23" s="21" t="s">
        <v>29</v>
      </c>
    </row>
    <row r="24" ht="14.25" customHeight="1">
      <c r="A24" s="22" t="str">
        <f>'SEZNAM ŠKOL'!B7</f>
        <v>ZŠ Zeleneč</v>
      </c>
      <c r="B24" s="22"/>
      <c r="C24" s="22" t="s">
        <v>30</v>
      </c>
    </row>
    <row r="25" ht="14.25" customHeight="1">
      <c r="A25" s="22" t="str">
        <f>'SEZNAM ŠKOL'!B8</f>
        <v>Gymnázium Čelákovice</v>
      </c>
      <c r="B25" s="22"/>
      <c r="C25" s="22" t="s">
        <v>30</v>
      </c>
    </row>
    <row r="26" ht="14.25" customHeight="1">
      <c r="A26" s="22" t="str">
        <f>'SEZNAM ŠKOL'!B9</f>
        <v>ZŠ Lázně Toušeň</v>
      </c>
      <c r="B26" s="22"/>
      <c r="C26" s="22" t="s">
        <v>30</v>
      </c>
    </row>
    <row r="27" ht="14.25" customHeight="1">
      <c r="A27" s="22" t="str">
        <f>'SEZNAM ŠKOL'!B10</f>
        <v>MILLS Čelákovice</v>
      </c>
      <c r="B27" s="22"/>
      <c r="C27" s="22" t="s">
        <v>30</v>
      </c>
    </row>
    <row r="28" ht="14.25" customHeight="1">
      <c r="A28" s="21" t="str">
        <f>'SEZNAM ŠKOL'!B11</f>
        <v>ZŠ Jirny</v>
      </c>
      <c r="C28" s="21" t="s">
        <v>29</v>
      </c>
    </row>
    <row r="29" ht="14.25" customHeight="1">
      <c r="A29" s="21" t="str">
        <f>'SEZNAM ŠKOL'!B12</f>
        <v>Gymnázium Brandýs nad Labem</v>
      </c>
      <c r="C29" s="21" t="s">
        <v>29</v>
      </c>
    </row>
    <row r="30" ht="14.25" customHeight="1">
      <c r="A30" s="21" t="str">
        <f>'SEZNAM ŠKOL'!B13</f>
        <v>ZáŠkola Brandýs nad Labem</v>
      </c>
      <c r="C30" s="21" t="s">
        <v>29</v>
      </c>
    </row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C1"/>
    <mergeCell ref="A2:C2"/>
    <mergeCell ref="B3:C3"/>
    <mergeCell ref="A4:C4"/>
    <mergeCell ref="A5:C5"/>
  </mergeCells>
  <dataValidations>
    <dataValidation type="list" allowBlank="1" showErrorMessage="1" sqref="B7:B17">
      <formula1>$A$20:$A$30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292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Semice</v>
      </c>
      <c r="C7" s="15" t="s">
        <v>293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ZáŠkola Brandýs nad Labem</v>
      </c>
      <c r="C8" s="15" t="s">
        <v>294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Kamenka Čelákovice</v>
      </c>
      <c r="C9" s="15" t="s">
        <v>295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296</v>
      </c>
      <c r="D32" s="25">
        <v>2014.0</v>
      </c>
      <c r="E32" s="25" t="s">
        <v>7</v>
      </c>
    </row>
    <row r="33" ht="14.25" customHeight="1">
      <c r="C33" s="25" t="s">
        <v>297</v>
      </c>
      <c r="D33" s="25">
        <v>2014.0</v>
      </c>
      <c r="E33" s="25" t="s">
        <v>7</v>
      </c>
    </row>
    <row r="34" ht="14.25" customHeight="1">
      <c r="C34" s="25" t="s">
        <v>298</v>
      </c>
      <c r="D34" s="25">
        <v>2015.0</v>
      </c>
      <c r="E34" s="25" t="s">
        <v>25</v>
      </c>
    </row>
    <row r="35" ht="14.25" customHeight="1">
      <c r="C35" s="25" t="s">
        <v>299</v>
      </c>
      <c r="D35" s="25">
        <v>2015.0</v>
      </c>
      <c r="E35" s="25" t="s">
        <v>25</v>
      </c>
    </row>
    <row r="36" ht="14.25" customHeight="1">
      <c r="C36" s="25" t="s">
        <v>294</v>
      </c>
      <c r="D36" s="25">
        <v>2014.0</v>
      </c>
      <c r="E36" s="25" t="s">
        <v>25</v>
      </c>
    </row>
    <row r="37" ht="14.25" customHeight="1">
      <c r="C37" s="25" t="s">
        <v>300</v>
      </c>
      <c r="D37" s="25">
        <v>2015.0</v>
      </c>
      <c r="E37" s="25" t="s">
        <v>19</v>
      </c>
    </row>
    <row r="38" ht="14.25" customHeight="1">
      <c r="C38" s="25" t="s">
        <v>301</v>
      </c>
      <c r="D38" s="25">
        <v>2015.0</v>
      </c>
      <c r="E38" s="25" t="s">
        <v>11</v>
      </c>
    </row>
    <row r="39" ht="14.25" customHeight="1">
      <c r="C39" s="25" t="s">
        <v>302</v>
      </c>
      <c r="D39" s="25">
        <v>2015.0</v>
      </c>
      <c r="E39" s="25" t="s">
        <v>11</v>
      </c>
    </row>
    <row r="40" ht="14.25" customHeight="1">
      <c r="C40" s="25" t="s">
        <v>303</v>
      </c>
      <c r="D40" s="25">
        <v>2014.0</v>
      </c>
      <c r="E40" s="25" t="s">
        <v>11</v>
      </c>
    </row>
    <row r="41" ht="14.25" customHeight="1">
      <c r="C41" s="25" t="s">
        <v>61</v>
      </c>
      <c r="D41" s="25">
        <v>2015.0</v>
      </c>
      <c r="E41" s="25" t="s">
        <v>27</v>
      </c>
    </row>
    <row r="42" ht="14.25" customHeight="1">
      <c r="C42" s="25" t="s">
        <v>304</v>
      </c>
      <c r="D42" s="25">
        <v>2014.0</v>
      </c>
      <c r="E42" s="25" t="s">
        <v>27</v>
      </c>
    </row>
    <row r="43" ht="14.25" customHeight="1">
      <c r="C43" s="25" t="s">
        <v>305</v>
      </c>
      <c r="D43" s="25">
        <v>2015.0</v>
      </c>
      <c r="E43" s="25" t="s">
        <v>27</v>
      </c>
    </row>
    <row r="44" ht="14.25" customHeight="1">
      <c r="C44" s="25" t="s">
        <v>306</v>
      </c>
      <c r="D44" s="25">
        <v>2016.0</v>
      </c>
      <c r="E44" s="25" t="s">
        <v>21</v>
      </c>
    </row>
    <row r="45" ht="14.25" customHeight="1">
      <c r="C45" s="25" t="s">
        <v>307</v>
      </c>
      <c r="D45" s="25">
        <v>2015.0</v>
      </c>
      <c r="E45" s="25" t="s">
        <v>21</v>
      </c>
    </row>
    <row r="46" ht="14.25" customHeight="1">
      <c r="C46" s="25" t="s">
        <v>308</v>
      </c>
      <c r="D46" s="25">
        <v>2013.0</v>
      </c>
      <c r="E46" s="25" t="s">
        <v>21</v>
      </c>
    </row>
    <row r="47" ht="14.25" customHeight="1">
      <c r="C47" s="25" t="s">
        <v>295</v>
      </c>
      <c r="D47" s="25">
        <v>2015.0</v>
      </c>
      <c r="E47" s="25" t="s">
        <v>15</v>
      </c>
    </row>
    <row r="48" ht="14.25" customHeight="1">
      <c r="C48" s="25" t="s">
        <v>309</v>
      </c>
      <c r="D48" s="25">
        <v>2016.0</v>
      </c>
      <c r="E48" s="25" t="s">
        <v>15</v>
      </c>
    </row>
    <row r="49" ht="14.25" customHeight="1">
      <c r="C49" s="25" t="s">
        <v>310</v>
      </c>
      <c r="D49" s="25">
        <v>2014.0</v>
      </c>
      <c r="E49" s="25" t="s">
        <v>15</v>
      </c>
    </row>
    <row r="50" ht="14.25" customHeight="1">
      <c r="C50" s="25" t="s">
        <v>311</v>
      </c>
      <c r="D50" s="25">
        <v>2015.0</v>
      </c>
      <c r="E50" s="25" t="s">
        <v>13</v>
      </c>
    </row>
    <row r="51" ht="14.25" customHeight="1">
      <c r="C51" s="25" t="s">
        <v>293</v>
      </c>
      <c r="D51" s="25">
        <v>2014.0</v>
      </c>
      <c r="E51" s="25" t="s">
        <v>13</v>
      </c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312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MILLS Čelákovice</v>
      </c>
      <c r="C7" s="15" t="s">
        <v>306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a MŠ Nehvizdy</v>
      </c>
      <c r="C8" s="15" t="s">
        <v>313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Kamenka Čelákovice</v>
      </c>
      <c r="C9" s="15" t="s">
        <v>295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314</v>
      </c>
      <c r="D32" s="25">
        <v>2015.0</v>
      </c>
      <c r="E32" s="25" t="s">
        <v>7</v>
      </c>
    </row>
    <row r="33" ht="14.25" customHeight="1">
      <c r="C33" s="25" t="s">
        <v>315</v>
      </c>
      <c r="D33" s="25">
        <v>2014.0</v>
      </c>
      <c r="E33" s="25" t="s">
        <v>19</v>
      </c>
    </row>
    <row r="34" ht="14.25" customHeight="1">
      <c r="C34" s="25" t="s">
        <v>313</v>
      </c>
      <c r="D34" s="25">
        <v>2014.0</v>
      </c>
      <c r="E34" s="25" t="s">
        <v>11</v>
      </c>
    </row>
    <row r="35" ht="14.25" customHeight="1">
      <c r="C35" s="25" t="s">
        <v>316</v>
      </c>
      <c r="D35" s="25">
        <v>2014.0</v>
      </c>
      <c r="E35" s="25" t="s">
        <v>11</v>
      </c>
    </row>
    <row r="36" ht="14.25" customHeight="1">
      <c r="C36" s="25" t="s">
        <v>303</v>
      </c>
      <c r="D36" s="25">
        <v>2014.0</v>
      </c>
      <c r="E36" s="25" t="s">
        <v>11</v>
      </c>
    </row>
    <row r="37" ht="14.25" customHeight="1">
      <c r="C37" s="25" t="s">
        <v>305</v>
      </c>
      <c r="D37" s="25">
        <v>2015.0</v>
      </c>
      <c r="E37" s="25" t="s">
        <v>27</v>
      </c>
    </row>
    <row r="38" ht="14.25" customHeight="1">
      <c r="C38" s="25" t="s">
        <v>317</v>
      </c>
      <c r="D38" s="25">
        <v>2014.0</v>
      </c>
      <c r="E38" s="25" t="s">
        <v>27</v>
      </c>
    </row>
    <row r="39" ht="14.25" customHeight="1">
      <c r="C39" s="25" t="s">
        <v>318</v>
      </c>
      <c r="D39" s="25">
        <v>2015.0</v>
      </c>
      <c r="E39" s="25" t="s">
        <v>27</v>
      </c>
    </row>
    <row r="40" ht="14.25" customHeight="1">
      <c r="C40" s="25" t="s">
        <v>306</v>
      </c>
      <c r="D40" s="25">
        <v>2016.0</v>
      </c>
      <c r="E40" s="25" t="s">
        <v>21</v>
      </c>
    </row>
    <row r="41" ht="14.25" customHeight="1">
      <c r="C41" s="25" t="s">
        <v>319</v>
      </c>
      <c r="D41" s="25">
        <v>2015.0</v>
      </c>
      <c r="E41" s="25" t="s">
        <v>21</v>
      </c>
    </row>
    <row r="42" ht="14.25" customHeight="1">
      <c r="C42" s="25" t="s">
        <v>295</v>
      </c>
      <c r="D42" s="25">
        <v>2015.0</v>
      </c>
      <c r="E42" s="25" t="s">
        <v>15</v>
      </c>
    </row>
    <row r="43" ht="14.25" customHeight="1">
      <c r="C43" s="25" t="s">
        <v>320</v>
      </c>
      <c r="D43" s="25">
        <v>2015.0</v>
      </c>
      <c r="E43" s="25" t="s">
        <v>15</v>
      </c>
    </row>
    <row r="44" ht="14.25" customHeight="1">
      <c r="C44" s="25" t="s">
        <v>321</v>
      </c>
      <c r="D44" s="25">
        <v>2015.0</v>
      </c>
      <c r="E44" s="25" t="s">
        <v>15</v>
      </c>
    </row>
    <row r="45" ht="14.25" customHeight="1">
      <c r="C45" s="25" t="s">
        <v>311</v>
      </c>
      <c r="D45" s="25">
        <v>2015.0</v>
      </c>
      <c r="E45" s="25" t="s">
        <v>13</v>
      </c>
    </row>
    <row r="46" ht="14.25" customHeight="1">
      <c r="C46" s="25" t="s">
        <v>293</v>
      </c>
      <c r="D46" s="25">
        <v>2014.0</v>
      </c>
      <c r="E46" s="25" t="s">
        <v>13</v>
      </c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322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Kamenka Čelákovice</v>
      </c>
      <c r="C7" s="15" t="s">
        <v>323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Semice</v>
      </c>
      <c r="C8" s="15" t="s">
        <v>311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Lázně Toušeň</v>
      </c>
      <c r="C9" s="15" t="s">
        <v>317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324</v>
      </c>
      <c r="D32" s="25">
        <v>2015.0</v>
      </c>
      <c r="E32" s="25" t="s">
        <v>7</v>
      </c>
    </row>
    <row r="33" ht="14.25" customHeight="1">
      <c r="C33" s="25" t="s">
        <v>325</v>
      </c>
      <c r="D33" s="25">
        <v>2014.0</v>
      </c>
      <c r="E33" s="25" t="s">
        <v>7</v>
      </c>
    </row>
    <row r="34" ht="14.25" customHeight="1">
      <c r="C34" s="25" t="s">
        <v>301</v>
      </c>
      <c r="D34" s="25">
        <v>2015.0</v>
      </c>
      <c r="E34" s="25" t="s">
        <v>11</v>
      </c>
    </row>
    <row r="35" ht="14.25" customHeight="1">
      <c r="C35" s="25" t="s">
        <v>302</v>
      </c>
      <c r="D35" s="25">
        <v>2015.0</v>
      </c>
      <c r="E35" s="25" t="s">
        <v>11</v>
      </c>
    </row>
    <row r="36" ht="14.25" customHeight="1">
      <c r="C36" s="25" t="s">
        <v>313</v>
      </c>
      <c r="D36" s="25">
        <v>2014.0</v>
      </c>
      <c r="E36" s="25" t="s">
        <v>11</v>
      </c>
    </row>
    <row r="37" ht="14.25" customHeight="1">
      <c r="C37" s="25" t="s">
        <v>61</v>
      </c>
      <c r="D37" s="25">
        <v>2015.0</v>
      </c>
      <c r="E37" s="25" t="s">
        <v>27</v>
      </c>
    </row>
    <row r="38" ht="14.25" customHeight="1">
      <c r="C38" s="25" t="s">
        <v>305</v>
      </c>
      <c r="D38" s="25">
        <v>2015.0</v>
      </c>
      <c r="E38" s="25" t="s">
        <v>27</v>
      </c>
    </row>
    <row r="39" ht="14.25" customHeight="1">
      <c r="C39" s="25" t="s">
        <v>317</v>
      </c>
      <c r="D39" s="25">
        <v>2014.0</v>
      </c>
      <c r="E39" s="25" t="s">
        <v>27</v>
      </c>
    </row>
    <row r="40" ht="14.25" customHeight="1">
      <c r="C40" s="25" t="s">
        <v>306</v>
      </c>
      <c r="D40" s="25">
        <v>2016.0</v>
      </c>
      <c r="E40" s="25" t="s">
        <v>21</v>
      </c>
    </row>
    <row r="41" ht="14.25" customHeight="1">
      <c r="C41" s="25" t="s">
        <v>319</v>
      </c>
      <c r="D41" s="25">
        <v>2015.0</v>
      </c>
      <c r="E41" s="25" t="s">
        <v>21</v>
      </c>
    </row>
    <row r="42" ht="14.25" customHeight="1">
      <c r="C42" s="25" t="s">
        <v>307</v>
      </c>
      <c r="D42" s="25">
        <v>2015.0</v>
      </c>
      <c r="E42" s="25" t="s">
        <v>21</v>
      </c>
    </row>
    <row r="43" ht="14.25" customHeight="1">
      <c r="C43" s="25" t="s">
        <v>320</v>
      </c>
      <c r="D43" s="25">
        <v>2015.0</v>
      </c>
      <c r="E43" s="25" t="s">
        <v>15</v>
      </c>
    </row>
    <row r="44" ht="14.25" customHeight="1">
      <c r="C44" s="25" t="s">
        <v>321</v>
      </c>
      <c r="D44" s="25">
        <v>2015.0</v>
      </c>
      <c r="E44" s="25" t="s">
        <v>15</v>
      </c>
    </row>
    <row r="45" ht="14.25" customHeight="1">
      <c r="C45" s="25" t="s">
        <v>326</v>
      </c>
      <c r="D45" s="25">
        <v>2014.0</v>
      </c>
      <c r="E45" s="25" t="s">
        <v>15</v>
      </c>
    </row>
    <row r="46" ht="14.25" customHeight="1">
      <c r="C46" s="25" t="s">
        <v>311</v>
      </c>
      <c r="D46" s="25">
        <v>2015.0</v>
      </c>
      <c r="E46" s="25" t="s">
        <v>13</v>
      </c>
    </row>
    <row r="47" ht="14.25" customHeight="1">
      <c r="C47" s="25" t="s">
        <v>293</v>
      </c>
      <c r="D47" s="25">
        <v>2014.0</v>
      </c>
      <c r="E47" s="25" t="s">
        <v>13</v>
      </c>
    </row>
    <row r="48" ht="14.25" customHeight="1">
      <c r="C48" s="25" t="s">
        <v>323</v>
      </c>
      <c r="D48" s="25"/>
      <c r="E48" s="25" t="s">
        <v>15</v>
      </c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327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Jirny</v>
      </c>
      <c r="C7" s="15" t="s">
        <v>328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a MŠ Nehvizdy</v>
      </c>
      <c r="C8" s="15" t="s">
        <v>329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Lázně Toušeň</v>
      </c>
      <c r="C9" s="15" t="s">
        <v>330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331</v>
      </c>
      <c r="D32" s="25">
        <v>2015.0</v>
      </c>
      <c r="E32" s="25" t="s">
        <v>7</v>
      </c>
    </row>
    <row r="33" ht="14.25" customHeight="1">
      <c r="C33" s="25" t="s">
        <v>332</v>
      </c>
      <c r="D33" s="25">
        <v>2015.0</v>
      </c>
      <c r="E33" s="25" t="s">
        <v>25</v>
      </c>
    </row>
    <row r="34" ht="14.25" customHeight="1">
      <c r="C34" s="25" t="s">
        <v>333</v>
      </c>
      <c r="D34" s="25">
        <v>2015.0</v>
      </c>
      <c r="E34" s="25" t="s">
        <v>25</v>
      </c>
    </row>
    <row r="35" ht="14.25" customHeight="1">
      <c r="C35" s="25" t="s">
        <v>334</v>
      </c>
      <c r="D35" s="25">
        <v>2015.0</v>
      </c>
      <c r="E35" s="25" t="s">
        <v>25</v>
      </c>
    </row>
    <row r="36" ht="14.25" customHeight="1">
      <c r="C36" s="25" t="s">
        <v>329</v>
      </c>
      <c r="D36" s="25">
        <v>2014.0</v>
      </c>
      <c r="E36" s="25" t="s">
        <v>11</v>
      </c>
    </row>
    <row r="37" ht="14.25" customHeight="1">
      <c r="C37" s="25" t="s">
        <v>335</v>
      </c>
      <c r="D37" s="25">
        <v>2015.0</v>
      </c>
      <c r="E37" s="25" t="s">
        <v>11</v>
      </c>
    </row>
    <row r="38" ht="14.25" customHeight="1">
      <c r="C38" s="25" t="s">
        <v>336</v>
      </c>
      <c r="D38" s="25">
        <v>2015.0</v>
      </c>
      <c r="E38" s="25" t="s">
        <v>11</v>
      </c>
    </row>
    <row r="39" ht="14.25" customHeight="1">
      <c r="C39" s="25" t="s">
        <v>330</v>
      </c>
      <c r="D39" s="25">
        <v>2015.0</v>
      </c>
      <c r="E39" s="25" t="s">
        <v>27</v>
      </c>
    </row>
    <row r="40" ht="14.25" customHeight="1">
      <c r="C40" s="25" t="s">
        <v>337</v>
      </c>
      <c r="D40" s="25">
        <v>2014.0</v>
      </c>
      <c r="E40" s="25" t="s">
        <v>27</v>
      </c>
    </row>
    <row r="41" ht="14.25" customHeight="1">
      <c r="C41" s="25" t="s">
        <v>338</v>
      </c>
      <c r="D41" s="25">
        <v>2014.0</v>
      </c>
      <c r="E41" s="25" t="s">
        <v>27</v>
      </c>
    </row>
    <row r="42" ht="14.25" customHeight="1">
      <c r="C42" s="25" t="s">
        <v>339</v>
      </c>
      <c r="D42" s="25">
        <v>2016.0</v>
      </c>
      <c r="E42" s="25" t="s">
        <v>21</v>
      </c>
    </row>
    <row r="43" ht="14.25" customHeight="1">
      <c r="C43" s="25" t="s">
        <v>340</v>
      </c>
      <c r="D43" s="25">
        <v>2016.0</v>
      </c>
      <c r="E43" s="25" t="s">
        <v>21</v>
      </c>
    </row>
    <row r="44" ht="14.25" customHeight="1">
      <c r="C44" s="25" t="s">
        <v>341</v>
      </c>
      <c r="D44" s="25">
        <v>2014.0</v>
      </c>
      <c r="E44" s="25" t="s">
        <v>15</v>
      </c>
    </row>
    <row r="45" ht="14.25" customHeight="1">
      <c r="C45" s="25" t="s">
        <v>342</v>
      </c>
      <c r="D45" s="25">
        <v>2016.0</v>
      </c>
      <c r="E45" s="25" t="s">
        <v>15</v>
      </c>
    </row>
    <row r="46" ht="14.25" customHeight="1">
      <c r="C46" s="25" t="s">
        <v>343</v>
      </c>
      <c r="D46" s="25">
        <v>2015.0</v>
      </c>
      <c r="E46" s="25" t="s">
        <v>15</v>
      </c>
    </row>
    <row r="47" ht="14.25" customHeight="1">
      <c r="C47" s="25" t="s">
        <v>236</v>
      </c>
      <c r="D47" s="25">
        <v>2015.0</v>
      </c>
      <c r="E47" s="25" t="s">
        <v>13</v>
      </c>
    </row>
    <row r="48" ht="14.25" customHeight="1">
      <c r="C48" s="25" t="s">
        <v>344</v>
      </c>
      <c r="D48" s="25">
        <v>2015.0</v>
      </c>
      <c r="E48" s="25" t="s">
        <v>13</v>
      </c>
    </row>
    <row r="49" ht="14.25" customHeight="1">
      <c r="C49" s="25" t="s">
        <v>235</v>
      </c>
      <c r="D49" s="25">
        <v>2014.0</v>
      </c>
      <c r="E49" s="25" t="s">
        <v>13</v>
      </c>
    </row>
    <row r="50" ht="14.25" customHeight="1">
      <c r="C50" s="25" t="s">
        <v>328</v>
      </c>
      <c r="D50" s="25"/>
      <c r="E50" s="25" t="s">
        <v>23</v>
      </c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345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a MŠ Nehvizdy</v>
      </c>
      <c r="C7" s="15" t="s">
        <v>329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Kamenka Čelákovice</v>
      </c>
      <c r="C8" s="15" t="s">
        <v>346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Jirny</v>
      </c>
      <c r="C9" s="15" t="s">
        <v>328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329</v>
      </c>
      <c r="D32" s="25">
        <v>2014.0</v>
      </c>
      <c r="E32" s="25" t="s">
        <v>11</v>
      </c>
    </row>
    <row r="33" ht="14.25" customHeight="1">
      <c r="C33" s="25" t="s">
        <v>335</v>
      </c>
      <c r="D33" s="25">
        <v>2015.0</v>
      </c>
      <c r="E33" s="25" t="s">
        <v>11</v>
      </c>
    </row>
    <row r="34" ht="14.25" customHeight="1">
      <c r="C34" s="25" t="s">
        <v>336</v>
      </c>
      <c r="D34" s="25">
        <v>2015.0</v>
      </c>
      <c r="E34" s="25" t="s">
        <v>11</v>
      </c>
    </row>
    <row r="35" ht="14.25" customHeight="1">
      <c r="C35" s="25" t="s">
        <v>330</v>
      </c>
      <c r="D35" s="25">
        <v>2015.0</v>
      </c>
      <c r="E35" s="25" t="s">
        <v>27</v>
      </c>
    </row>
    <row r="36" ht="14.25" customHeight="1">
      <c r="C36" s="25" t="s">
        <v>347</v>
      </c>
      <c r="D36" s="25">
        <v>2015.0</v>
      </c>
      <c r="E36" s="25" t="s">
        <v>27</v>
      </c>
    </row>
    <row r="37" ht="14.25" customHeight="1">
      <c r="C37" s="25" t="s">
        <v>348</v>
      </c>
      <c r="D37" s="25">
        <v>2014.0</v>
      </c>
      <c r="E37" s="25" t="s">
        <v>27</v>
      </c>
    </row>
    <row r="38" ht="14.25" customHeight="1">
      <c r="C38" s="25" t="s">
        <v>349</v>
      </c>
      <c r="D38" s="25">
        <v>2014.0</v>
      </c>
      <c r="E38" s="25" t="s">
        <v>21</v>
      </c>
    </row>
    <row r="39" ht="14.25" customHeight="1">
      <c r="C39" s="25" t="s">
        <v>340</v>
      </c>
      <c r="D39" s="25">
        <v>2016.0</v>
      </c>
      <c r="E39" s="25" t="s">
        <v>21</v>
      </c>
    </row>
    <row r="40" ht="14.25" customHeight="1">
      <c r="C40" s="25" t="s">
        <v>339</v>
      </c>
      <c r="D40" s="25">
        <v>2016.0</v>
      </c>
      <c r="E40" s="25" t="s">
        <v>21</v>
      </c>
    </row>
    <row r="41" ht="14.25" customHeight="1">
      <c r="C41" s="25" t="s">
        <v>350</v>
      </c>
      <c r="D41" s="25">
        <v>2016.0</v>
      </c>
      <c r="E41" s="25" t="s">
        <v>15</v>
      </c>
    </row>
    <row r="42" ht="14.25" customHeight="1">
      <c r="C42" s="25" t="s">
        <v>346</v>
      </c>
      <c r="D42" s="25">
        <v>2015.0</v>
      </c>
      <c r="E42" s="25" t="s">
        <v>15</v>
      </c>
    </row>
    <row r="43" ht="14.25" customHeight="1">
      <c r="C43" s="25" t="s">
        <v>236</v>
      </c>
      <c r="D43" s="25">
        <v>2015.0</v>
      </c>
      <c r="E43" s="25" t="s">
        <v>13</v>
      </c>
    </row>
    <row r="44" ht="14.25" customHeight="1">
      <c r="C44" s="25" t="s">
        <v>344</v>
      </c>
      <c r="D44" s="25">
        <v>2015.0</v>
      </c>
      <c r="E44" s="25" t="s">
        <v>13</v>
      </c>
    </row>
    <row r="45" ht="14.25" customHeight="1">
      <c r="C45" s="25" t="s">
        <v>235</v>
      </c>
      <c r="D45" s="25">
        <v>2014.0</v>
      </c>
      <c r="E45" s="25" t="s">
        <v>13</v>
      </c>
    </row>
    <row r="46" ht="14.25" customHeight="1">
      <c r="C46" s="25" t="s">
        <v>328</v>
      </c>
      <c r="D46" s="25"/>
      <c r="E46" s="25" t="s">
        <v>23</v>
      </c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351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a MŠ Nehvizdy</v>
      </c>
      <c r="C7" s="15" t="s">
        <v>329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Jirny</v>
      </c>
      <c r="C8" s="15" t="s">
        <v>328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Kamenka Čelákovice</v>
      </c>
      <c r="C9" s="15" t="s">
        <v>346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352</v>
      </c>
      <c r="D32" s="25">
        <v>2015.0</v>
      </c>
      <c r="E32" s="25" t="s">
        <v>7</v>
      </c>
    </row>
    <row r="33" ht="14.25" customHeight="1">
      <c r="C33" s="25" t="s">
        <v>329</v>
      </c>
      <c r="D33" s="25">
        <v>2014.0</v>
      </c>
      <c r="E33" s="25" t="s">
        <v>11</v>
      </c>
    </row>
    <row r="34" ht="14.25" customHeight="1">
      <c r="C34" s="25" t="s">
        <v>335</v>
      </c>
      <c r="D34" s="25">
        <v>2015.0</v>
      </c>
      <c r="E34" s="25" t="s">
        <v>11</v>
      </c>
    </row>
    <row r="35" ht="14.25" customHeight="1">
      <c r="C35" s="25" t="s">
        <v>336</v>
      </c>
      <c r="D35" s="25">
        <v>2015.0</v>
      </c>
      <c r="E35" s="25" t="s">
        <v>11</v>
      </c>
    </row>
    <row r="36" ht="14.25" customHeight="1">
      <c r="C36" s="25" t="s">
        <v>330</v>
      </c>
      <c r="D36" s="25">
        <v>2015.0</v>
      </c>
      <c r="E36" s="25" t="s">
        <v>27</v>
      </c>
    </row>
    <row r="37" ht="14.25" customHeight="1">
      <c r="C37" s="25" t="s">
        <v>353</v>
      </c>
      <c r="D37" s="25">
        <v>2014.0</v>
      </c>
      <c r="E37" s="25" t="s">
        <v>27</v>
      </c>
    </row>
    <row r="38" ht="14.25" customHeight="1">
      <c r="C38" s="25" t="s">
        <v>338</v>
      </c>
      <c r="D38" s="25">
        <v>2014.0</v>
      </c>
      <c r="E38" s="25" t="s">
        <v>27</v>
      </c>
    </row>
    <row r="39" ht="14.25" customHeight="1">
      <c r="C39" s="25" t="s">
        <v>349</v>
      </c>
      <c r="D39" s="25">
        <v>2014.0</v>
      </c>
      <c r="E39" s="25" t="s">
        <v>21</v>
      </c>
    </row>
    <row r="40" ht="14.25" customHeight="1">
      <c r="C40" s="25" t="s">
        <v>340</v>
      </c>
      <c r="D40" s="25">
        <v>2016.0</v>
      </c>
      <c r="E40" s="25" t="s">
        <v>21</v>
      </c>
    </row>
    <row r="41" ht="14.25" customHeight="1">
      <c r="C41" s="25" t="s">
        <v>339</v>
      </c>
      <c r="D41" s="25">
        <v>2016.0</v>
      </c>
      <c r="E41" s="25" t="s">
        <v>21</v>
      </c>
    </row>
    <row r="42" ht="14.25" customHeight="1">
      <c r="C42" s="25" t="s">
        <v>342</v>
      </c>
      <c r="D42" s="25">
        <v>2016.0</v>
      </c>
      <c r="E42" s="25" t="s">
        <v>15</v>
      </c>
    </row>
    <row r="43" ht="14.25" customHeight="1">
      <c r="C43" s="25" t="s">
        <v>346</v>
      </c>
      <c r="D43" s="25">
        <v>2015.0</v>
      </c>
      <c r="E43" s="25" t="s">
        <v>15</v>
      </c>
    </row>
    <row r="44" ht="14.25" customHeight="1">
      <c r="C44" s="25" t="s">
        <v>236</v>
      </c>
      <c r="D44" s="25">
        <v>2015.0</v>
      </c>
      <c r="E44" s="25" t="s">
        <v>13</v>
      </c>
    </row>
    <row r="45" ht="14.25" customHeight="1">
      <c r="C45" s="25" t="s">
        <v>344</v>
      </c>
      <c r="D45" s="25">
        <v>2015.0</v>
      </c>
      <c r="E45" s="25" t="s">
        <v>13</v>
      </c>
    </row>
    <row r="46" ht="14.25" customHeight="1">
      <c r="C46" s="25" t="s">
        <v>235</v>
      </c>
      <c r="D46" s="25">
        <v>2014.0</v>
      </c>
      <c r="E46" s="25" t="s">
        <v>13</v>
      </c>
    </row>
    <row r="47" ht="14.25" customHeight="1">
      <c r="C47" s="25" t="s">
        <v>328</v>
      </c>
      <c r="D47" s="25"/>
      <c r="E47" s="25" t="s">
        <v>23</v>
      </c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354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Lázně Toušeň</v>
      </c>
      <c r="C7" s="15" t="s">
        <v>189</v>
      </c>
      <c r="D7" s="15"/>
      <c r="F7" s="23"/>
    </row>
    <row r="8" ht="19.5" customHeight="1">
      <c r="A8" s="14" t="s">
        <v>8</v>
      </c>
      <c r="B8" s="15" t="str">
        <f t="shared" si="1"/>
        <v>MILLS Čelákovice</v>
      </c>
      <c r="C8" s="15" t="s">
        <v>355</v>
      </c>
      <c r="D8" s="15"/>
      <c r="F8" s="23"/>
    </row>
    <row r="9" ht="19.5" customHeight="1">
      <c r="A9" s="14" t="s">
        <v>10</v>
      </c>
      <c r="B9" s="15" t="str">
        <f t="shared" si="1"/>
        <v>ZŠ Kamenka Čelákovice</v>
      </c>
      <c r="C9" s="15" t="s">
        <v>356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357</v>
      </c>
      <c r="D32" s="25">
        <v>2012.0</v>
      </c>
      <c r="E32" s="25" t="s">
        <v>7</v>
      </c>
    </row>
    <row r="33" ht="14.25" customHeight="1">
      <c r="C33" s="25" t="s">
        <v>358</v>
      </c>
      <c r="D33" s="25">
        <v>2012.0</v>
      </c>
      <c r="E33" s="25" t="s">
        <v>7</v>
      </c>
    </row>
    <row r="34" ht="14.25" customHeight="1">
      <c r="C34" s="25" t="s">
        <v>359</v>
      </c>
      <c r="D34" s="25">
        <v>2013.0</v>
      </c>
      <c r="E34" s="25" t="s">
        <v>7</v>
      </c>
    </row>
    <row r="35" ht="14.25" customHeight="1">
      <c r="C35" s="25" t="s">
        <v>360</v>
      </c>
      <c r="D35" s="25">
        <v>2014.0</v>
      </c>
      <c r="E35" s="25" t="s">
        <v>19</v>
      </c>
    </row>
    <row r="36" ht="14.25" customHeight="1">
      <c r="C36" s="25" t="s">
        <v>361</v>
      </c>
      <c r="D36" s="25">
        <v>2012.0</v>
      </c>
      <c r="E36" s="25" t="s">
        <v>19</v>
      </c>
    </row>
    <row r="37" ht="14.25" customHeight="1">
      <c r="C37" s="25" t="s">
        <v>362</v>
      </c>
      <c r="D37" s="25">
        <v>2012.0</v>
      </c>
      <c r="E37" s="25" t="s">
        <v>11</v>
      </c>
    </row>
    <row r="38" ht="14.25" customHeight="1">
      <c r="C38" s="25" t="s">
        <v>363</v>
      </c>
      <c r="D38" s="25">
        <v>2013.0</v>
      </c>
      <c r="E38" s="25" t="s">
        <v>11</v>
      </c>
    </row>
    <row r="39" ht="14.25" customHeight="1">
      <c r="C39" s="25" t="s">
        <v>364</v>
      </c>
      <c r="D39" s="25">
        <v>2013.0</v>
      </c>
      <c r="E39" s="25" t="s">
        <v>11</v>
      </c>
    </row>
    <row r="40" ht="14.25" customHeight="1">
      <c r="C40" s="25" t="s">
        <v>189</v>
      </c>
      <c r="D40" s="25">
        <v>2014.0</v>
      </c>
      <c r="E40" s="25" t="s">
        <v>27</v>
      </c>
    </row>
    <row r="41" ht="14.25" customHeight="1">
      <c r="C41" s="25" t="s">
        <v>365</v>
      </c>
      <c r="D41" s="25">
        <v>2013.0</v>
      </c>
      <c r="E41" s="25" t="s">
        <v>27</v>
      </c>
    </row>
    <row r="42" ht="14.25" customHeight="1">
      <c r="C42" s="25" t="s">
        <v>366</v>
      </c>
      <c r="D42" s="25">
        <v>2013.0</v>
      </c>
      <c r="E42" s="25" t="s">
        <v>27</v>
      </c>
    </row>
    <row r="43" ht="14.25" customHeight="1">
      <c r="C43" s="25" t="s">
        <v>355</v>
      </c>
      <c r="D43" s="25">
        <v>2013.0</v>
      </c>
      <c r="E43" s="25" t="s">
        <v>21</v>
      </c>
    </row>
    <row r="44" ht="14.25" customHeight="1">
      <c r="C44" s="25" t="s">
        <v>191</v>
      </c>
      <c r="D44" s="25">
        <v>2013.0</v>
      </c>
      <c r="E44" s="25" t="s">
        <v>21</v>
      </c>
    </row>
    <row r="45" ht="14.25" customHeight="1">
      <c r="C45" s="25" t="s">
        <v>367</v>
      </c>
      <c r="D45" s="25">
        <v>2014.0</v>
      </c>
      <c r="E45" s="25" t="s">
        <v>15</v>
      </c>
    </row>
    <row r="46" ht="14.25" customHeight="1">
      <c r="C46" s="25" t="s">
        <v>368</v>
      </c>
      <c r="D46" s="25">
        <v>2013.0</v>
      </c>
      <c r="E46" s="25" t="s">
        <v>15</v>
      </c>
    </row>
    <row r="47" ht="14.25" customHeight="1">
      <c r="C47" s="25" t="s">
        <v>369</v>
      </c>
      <c r="D47" s="25">
        <v>2013.0</v>
      </c>
      <c r="E47" s="25" t="s">
        <v>13</v>
      </c>
    </row>
    <row r="48" ht="14.25" customHeight="1">
      <c r="C48" s="25" t="s">
        <v>370</v>
      </c>
      <c r="D48" s="25">
        <v>2012.0</v>
      </c>
      <c r="E48" s="25" t="s">
        <v>13</v>
      </c>
    </row>
    <row r="49" ht="14.25" customHeight="1">
      <c r="C49" s="25" t="s">
        <v>371</v>
      </c>
      <c r="D49" s="25">
        <v>2013.0</v>
      </c>
      <c r="E49" s="25" t="s">
        <v>13</v>
      </c>
    </row>
    <row r="50" ht="14.25" customHeight="1">
      <c r="C50" s="25" t="s">
        <v>356</v>
      </c>
      <c r="D50" s="25"/>
      <c r="E50" s="25" t="s">
        <v>15</v>
      </c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372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MILLS Čelákovice</v>
      </c>
      <c r="C7" s="15" t="s">
        <v>355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Lázně Toušeň</v>
      </c>
      <c r="C8" s="15" t="s">
        <v>189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Zeleneč</v>
      </c>
      <c r="C9" s="15" t="s">
        <v>360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373</v>
      </c>
      <c r="D32" s="25">
        <v>2013.0</v>
      </c>
      <c r="E32" s="25" t="s">
        <v>7</v>
      </c>
    </row>
    <row r="33" ht="14.25" customHeight="1">
      <c r="C33" s="25" t="s">
        <v>374</v>
      </c>
      <c r="D33" s="25">
        <v>2013.0</v>
      </c>
      <c r="E33" s="25" t="s">
        <v>7</v>
      </c>
    </row>
    <row r="34" ht="14.25" customHeight="1">
      <c r="C34" s="25" t="s">
        <v>193</v>
      </c>
      <c r="D34" s="25">
        <v>2013.0</v>
      </c>
      <c r="E34" s="25" t="s">
        <v>7</v>
      </c>
    </row>
    <row r="35" ht="14.25" customHeight="1">
      <c r="C35" s="25" t="s">
        <v>375</v>
      </c>
      <c r="D35" s="25">
        <v>2013.0</v>
      </c>
      <c r="E35" s="25" t="s">
        <v>19</v>
      </c>
    </row>
    <row r="36" ht="14.25" customHeight="1">
      <c r="C36" s="25" t="s">
        <v>360</v>
      </c>
      <c r="D36" s="25">
        <v>2014.0</v>
      </c>
      <c r="E36" s="25" t="s">
        <v>19</v>
      </c>
    </row>
    <row r="37" ht="14.25" customHeight="1">
      <c r="C37" s="25" t="s">
        <v>362</v>
      </c>
      <c r="D37" s="25">
        <v>2012.0</v>
      </c>
      <c r="E37" s="25" t="s">
        <v>11</v>
      </c>
    </row>
    <row r="38" ht="14.25" customHeight="1">
      <c r="C38" s="25" t="s">
        <v>376</v>
      </c>
      <c r="D38" s="25">
        <v>2013.0</v>
      </c>
      <c r="E38" s="25" t="s">
        <v>11</v>
      </c>
    </row>
    <row r="39" ht="14.25" customHeight="1">
      <c r="C39" s="25" t="s">
        <v>363</v>
      </c>
      <c r="D39" s="25">
        <v>2013.0</v>
      </c>
      <c r="E39" s="25" t="s">
        <v>11</v>
      </c>
    </row>
    <row r="40" ht="14.25" customHeight="1">
      <c r="C40" s="25" t="s">
        <v>189</v>
      </c>
      <c r="D40" s="25">
        <v>2014.0</v>
      </c>
      <c r="E40" s="25" t="s">
        <v>27</v>
      </c>
    </row>
    <row r="41" ht="14.25" customHeight="1">
      <c r="C41" s="25" t="s">
        <v>366</v>
      </c>
      <c r="D41" s="25">
        <v>2013.0</v>
      </c>
      <c r="E41" s="25" t="s">
        <v>27</v>
      </c>
    </row>
    <row r="42" ht="14.25" customHeight="1">
      <c r="C42" s="25" t="s">
        <v>377</v>
      </c>
      <c r="D42" s="25">
        <v>2013.0</v>
      </c>
      <c r="E42" s="25" t="s">
        <v>27</v>
      </c>
    </row>
    <row r="43" ht="14.25" customHeight="1">
      <c r="C43" s="25" t="s">
        <v>355</v>
      </c>
      <c r="D43" s="25">
        <v>2013.0</v>
      </c>
      <c r="E43" s="25" t="s">
        <v>21</v>
      </c>
    </row>
    <row r="44" ht="14.25" customHeight="1">
      <c r="C44" s="25" t="s">
        <v>191</v>
      </c>
      <c r="D44" s="25">
        <v>2013.0</v>
      </c>
      <c r="E44" s="25" t="s">
        <v>21</v>
      </c>
    </row>
    <row r="45" ht="14.25" customHeight="1">
      <c r="C45" s="25" t="s">
        <v>369</v>
      </c>
      <c r="D45" s="25">
        <v>2013.0</v>
      </c>
      <c r="E45" s="25" t="s">
        <v>13</v>
      </c>
    </row>
    <row r="46" ht="14.25" customHeight="1">
      <c r="C46" s="25" t="s">
        <v>371</v>
      </c>
      <c r="D46" s="25">
        <v>2013.0</v>
      </c>
      <c r="E46" s="25" t="s">
        <v>13</v>
      </c>
    </row>
    <row r="47" ht="14.25" customHeight="1">
      <c r="C47" s="25" t="s">
        <v>378</v>
      </c>
      <c r="D47" s="25">
        <v>2013.0</v>
      </c>
      <c r="E47" s="25" t="s">
        <v>13</v>
      </c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379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MILLS Čelákovice</v>
      </c>
      <c r="C7" s="15" t="s">
        <v>355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Zeleneč</v>
      </c>
      <c r="C8" s="15" t="s">
        <v>375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Lázně Toušeň</v>
      </c>
      <c r="C9" s="15" t="s">
        <v>189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357</v>
      </c>
      <c r="D32" s="25">
        <v>2012.0</v>
      </c>
      <c r="E32" s="25" t="s">
        <v>7</v>
      </c>
    </row>
    <row r="33" ht="14.25" customHeight="1">
      <c r="C33" s="25" t="s">
        <v>373</v>
      </c>
      <c r="D33" s="25">
        <v>2013.0</v>
      </c>
      <c r="E33" s="25" t="s">
        <v>7</v>
      </c>
    </row>
    <row r="34" ht="14.25" customHeight="1">
      <c r="C34" s="25" t="s">
        <v>380</v>
      </c>
      <c r="D34" s="25">
        <v>2013.0</v>
      </c>
      <c r="E34" s="25" t="s">
        <v>7</v>
      </c>
    </row>
    <row r="35" ht="14.25" customHeight="1">
      <c r="C35" s="25" t="s">
        <v>375</v>
      </c>
      <c r="D35" s="25">
        <v>2013.0</v>
      </c>
      <c r="E35" s="25" t="s">
        <v>19</v>
      </c>
    </row>
    <row r="36" ht="14.25" customHeight="1">
      <c r="C36" s="25" t="s">
        <v>362</v>
      </c>
      <c r="D36" s="25">
        <v>2012.0</v>
      </c>
      <c r="E36" s="25" t="s">
        <v>11</v>
      </c>
    </row>
    <row r="37" ht="14.25" customHeight="1">
      <c r="C37" s="25" t="s">
        <v>376</v>
      </c>
      <c r="D37" s="25">
        <v>2013.0</v>
      </c>
      <c r="E37" s="25" t="s">
        <v>11</v>
      </c>
    </row>
    <row r="38" ht="14.25" customHeight="1">
      <c r="C38" s="25" t="s">
        <v>364</v>
      </c>
      <c r="D38" s="25">
        <v>2013.0</v>
      </c>
      <c r="E38" s="25" t="s">
        <v>11</v>
      </c>
    </row>
    <row r="39" ht="14.25" customHeight="1">
      <c r="C39" s="25" t="s">
        <v>189</v>
      </c>
      <c r="D39" s="25">
        <v>2014.0</v>
      </c>
      <c r="E39" s="25" t="s">
        <v>27</v>
      </c>
    </row>
    <row r="40" ht="14.25" customHeight="1">
      <c r="C40" s="25" t="s">
        <v>188</v>
      </c>
      <c r="D40" s="25">
        <v>2013.0</v>
      </c>
      <c r="E40" s="25" t="s">
        <v>27</v>
      </c>
    </row>
    <row r="41" ht="14.25" customHeight="1">
      <c r="C41" s="25" t="s">
        <v>381</v>
      </c>
      <c r="D41" s="25">
        <v>2014.0</v>
      </c>
      <c r="E41" s="25" t="s">
        <v>27</v>
      </c>
    </row>
    <row r="42" ht="14.25" customHeight="1">
      <c r="C42" s="25" t="s">
        <v>355</v>
      </c>
      <c r="D42" s="25">
        <v>2013.0</v>
      </c>
      <c r="E42" s="25" t="s">
        <v>21</v>
      </c>
    </row>
    <row r="43" ht="14.25" customHeight="1">
      <c r="C43" s="25" t="s">
        <v>191</v>
      </c>
      <c r="D43" s="25">
        <v>2013.0</v>
      </c>
      <c r="E43" s="25" t="s">
        <v>21</v>
      </c>
    </row>
    <row r="44" ht="14.25" customHeight="1">
      <c r="C44" s="25" t="s">
        <v>369</v>
      </c>
      <c r="D44" s="25">
        <v>2013.0</v>
      </c>
      <c r="E44" s="25" t="s">
        <v>13</v>
      </c>
    </row>
    <row r="45" ht="14.25" customHeight="1">
      <c r="C45" s="25" t="s">
        <v>370</v>
      </c>
      <c r="D45" s="25">
        <v>2012.0</v>
      </c>
      <c r="E45" s="25" t="s">
        <v>13</v>
      </c>
    </row>
    <row r="46" ht="14.25" customHeight="1">
      <c r="C46" s="25" t="s">
        <v>371</v>
      </c>
      <c r="D46" s="25">
        <v>2013.0</v>
      </c>
      <c r="E46" s="25" t="s">
        <v>13</v>
      </c>
    </row>
    <row r="47" ht="14.25" customHeight="1">
      <c r="C47" s="25" t="s">
        <v>355</v>
      </c>
      <c r="D47" s="25">
        <v>2013.0</v>
      </c>
      <c r="E47" s="25" t="s">
        <v>21</v>
      </c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382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Jirny</v>
      </c>
      <c r="C7" s="15" t="s">
        <v>383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Lázně Toušeň</v>
      </c>
      <c r="C8" s="15" t="s">
        <v>384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Zeleneč</v>
      </c>
      <c r="C9" s="15" t="s">
        <v>385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386</v>
      </c>
      <c r="D32" s="25">
        <v>2012.0</v>
      </c>
      <c r="E32" s="25" t="s">
        <v>7</v>
      </c>
    </row>
    <row r="33" ht="14.25" customHeight="1">
      <c r="C33" s="25" t="s">
        <v>387</v>
      </c>
      <c r="D33" s="25">
        <v>2013.0</v>
      </c>
      <c r="E33" s="25" t="s">
        <v>25</v>
      </c>
    </row>
    <row r="34" ht="14.25" customHeight="1">
      <c r="C34" s="25" t="s">
        <v>385</v>
      </c>
      <c r="D34" s="25"/>
      <c r="E34" s="25" t="s">
        <v>19</v>
      </c>
    </row>
    <row r="35" ht="14.25" customHeight="1">
      <c r="C35" s="25" t="s">
        <v>388</v>
      </c>
      <c r="D35" s="25"/>
      <c r="E35" s="25" t="s">
        <v>19</v>
      </c>
    </row>
    <row r="36" ht="14.25" customHeight="1">
      <c r="C36" s="25" t="s">
        <v>389</v>
      </c>
      <c r="D36" s="25">
        <v>2013.0</v>
      </c>
      <c r="E36" s="25" t="s">
        <v>11</v>
      </c>
    </row>
    <row r="37" ht="14.25" customHeight="1">
      <c r="C37" s="25" t="s">
        <v>390</v>
      </c>
      <c r="D37" s="25">
        <v>2013.0</v>
      </c>
      <c r="E37" s="25" t="s">
        <v>11</v>
      </c>
    </row>
    <row r="38" ht="14.25" customHeight="1">
      <c r="C38" s="25" t="s">
        <v>391</v>
      </c>
      <c r="D38" s="25">
        <v>2012.0</v>
      </c>
      <c r="E38" s="25" t="s">
        <v>11</v>
      </c>
    </row>
    <row r="39" ht="14.25" customHeight="1">
      <c r="C39" s="25" t="s">
        <v>384</v>
      </c>
      <c r="D39" s="25">
        <v>2013.0</v>
      </c>
      <c r="E39" s="25" t="s">
        <v>27</v>
      </c>
    </row>
    <row r="40" ht="14.25" customHeight="1">
      <c r="C40" s="25" t="s">
        <v>392</v>
      </c>
      <c r="D40" s="25">
        <v>2013.0</v>
      </c>
      <c r="E40" s="25" t="s">
        <v>27</v>
      </c>
    </row>
    <row r="41" ht="14.25" customHeight="1">
      <c r="C41" s="25" t="s">
        <v>393</v>
      </c>
      <c r="D41" s="25">
        <v>2012.0</v>
      </c>
      <c r="E41" s="25" t="s">
        <v>27</v>
      </c>
    </row>
    <row r="42" ht="14.25" customHeight="1">
      <c r="C42" s="25" t="s">
        <v>394</v>
      </c>
      <c r="D42" s="25">
        <v>2013.0</v>
      </c>
      <c r="E42" s="25" t="s">
        <v>15</v>
      </c>
    </row>
    <row r="43" ht="14.25" customHeight="1">
      <c r="C43" s="25" t="s">
        <v>395</v>
      </c>
      <c r="D43" s="25">
        <v>2013.0</v>
      </c>
      <c r="E43" s="25" t="s">
        <v>15</v>
      </c>
    </row>
    <row r="44" ht="14.25" customHeight="1">
      <c r="C44" s="25" t="s">
        <v>396</v>
      </c>
      <c r="D44" s="25">
        <v>2013.0</v>
      </c>
      <c r="E44" s="25" t="s">
        <v>15</v>
      </c>
    </row>
    <row r="45" ht="14.25" customHeight="1">
      <c r="C45" s="25" t="s">
        <v>397</v>
      </c>
      <c r="D45" s="25">
        <v>2013.0</v>
      </c>
      <c r="E45" s="25" t="s">
        <v>13</v>
      </c>
    </row>
    <row r="46" ht="14.25" customHeight="1">
      <c r="C46" s="25" t="s">
        <v>398</v>
      </c>
      <c r="D46" s="25">
        <v>2012.0</v>
      </c>
      <c r="E46" s="25" t="s">
        <v>13</v>
      </c>
    </row>
    <row r="47" ht="14.25" customHeight="1">
      <c r="C47" s="25" t="s">
        <v>399</v>
      </c>
      <c r="D47" s="25">
        <v>2012.0</v>
      </c>
      <c r="E47" s="25" t="s">
        <v>13</v>
      </c>
    </row>
    <row r="48" ht="14.25" customHeight="1">
      <c r="C48" s="25" t="s">
        <v>383</v>
      </c>
      <c r="D48" s="25"/>
      <c r="E48" s="25" t="s">
        <v>23</v>
      </c>
    </row>
    <row r="49" ht="14.25" customHeight="1">
      <c r="C49" s="25" t="s">
        <v>114</v>
      </c>
      <c r="D49" s="25"/>
      <c r="E49" s="25" t="s">
        <v>23</v>
      </c>
    </row>
    <row r="50" ht="14.25" customHeight="1">
      <c r="C50" s="25" t="s">
        <v>400</v>
      </c>
      <c r="D50" s="25"/>
      <c r="E50" s="25" t="s">
        <v>23</v>
      </c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401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a MŠ Nehvizdy</v>
      </c>
      <c r="C7" s="15" t="s">
        <v>389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Jirny</v>
      </c>
      <c r="C8" s="15" t="s">
        <v>402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Zeleneč</v>
      </c>
      <c r="C9" s="15" t="s">
        <v>388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386</v>
      </c>
      <c r="D32" s="25">
        <v>2012.0</v>
      </c>
      <c r="E32" s="25" t="s">
        <v>7</v>
      </c>
    </row>
    <row r="33" ht="14.25" customHeight="1">
      <c r="C33" s="25" t="s">
        <v>385</v>
      </c>
      <c r="D33" s="25"/>
      <c r="E33" s="25" t="s">
        <v>19</v>
      </c>
    </row>
    <row r="34" ht="14.25" customHeight="1">
      <c r="C34" s="25" t="s">
        <v>388</v>
      </c>
      <c r="D34" s="25"/>
      <c r="E34" s="25" t="s">
        <v>19</v>
      </c>
    </row>
    <row r="35" ht="14.25" customHeight="1">
      <c r="C35" s="25" t="s">
        <v>389</v>
      </c>
      <c r="D35" s="25">
        <v>2013.0</v>
      </c>
      <c r="E35" s="25" t="s">
        <v>11</v>
      </c>
    </row>
    <row r="36" ht="14.25" customHeight="1">
      <c r="C36" s="25" t="s">
        <v>390</v>
      </c>
      <c r="D36" s="25">
        <v>2013.0</v>
      </c>
      <c r="E36" s="25" t="s">
        <v>11</v>
      </c>
    </row>
    <row r="37" ht="14.25" customHeight="1">
      <c r="C37" s="25" t="s">
        <v>391</v>
      </c>
      <c r="D37" s="25">
        <v>2012.0</v>
      </c>
      <c r="E37" s="25" t="s">
        <v>11</v>
      </c>
    </row>
    <row r="38" ht="14.25" customHeight="1">
      <c r="C38" s="25" t="s">
        <v>384</v>
      </c>
      <c r="D38" s="25">
        <v>2013.0</v>
      </c>
      <c r="E38" s="25" t="s">
        <v>27</v>
      </c>
    </row>
    <row r="39" ht="14.25" customHeight="1">
      <c r="C39" s="25" t="s">
        <v>392</v>
      </c>
      <c r="D39" s="25">
        <v>2013.0</v>
      </c>
      <c r="E39" s="25" t="s">
        <v>27</v>
      </c>
    </row>
    <row r="40" ht="14.25" customHeight="1">
      <c r="C40" s="25" t="s">
        <v>393</v>
      </c>
      <c r="D40" s="25">
        <v>2012.0</v>
      </c>
      <c r="E40" s="25" t="s">
        <v>27</v>
      </c>
    </row>
    <row r="41" ht="14.25" customHeight="1">
      <c r="C41" s="25" t="s">
        <v>403</v>
      </c>
      <c r="D41" s="25">
        <v>2013.0</v>
      </c>
      <c r="E41" s="25" t="s">
        <v>21</v>
      </c>
    </row>
    <row r="42" ht="14.25" customHeight="1">
      <c r="C42" s="25" t="s">
        <v>404</v>
      </c>
      <c r="D42" s="25">
        <v>2014.0</v>
      </c>
      <c r="E42" s="25" t="s">
        <v>21</v>
      </c>
    </row>
    <row r="43" ht="14.25" customHeight="1">
      <c r="C43" s="25" t="s">
        <v>405</v>
      </c>
      <c r="D43" s="25">
        <v>2013.0</v>
      </c>
      <c r="E43" s="25" t="s">
        <v>15</v>
      </c>
    </row>
    <row r="44" ht="14.25" customHeight="1">
      <c r="C44" s="25" t="s">
        <v>395</v>
      </c>
      <c r="D44" s="25">
        <v>2013.0</v>
      </c>
      <c r="E44" s="25" t="s">
        <v>15</v>
      </c>
    </row>
    <row r="45" ht="14.25" customHeight="1">
      <c r="C45" s="25" t="s">
        <v>406</v>
      </c>
      <c r="D45" s="25">
        <v>2012.0</v>
      </c>
      <c r="E45" s="25" t="s">
        <v>15</v>
      </c>
    </row>
    <row r="46" ht="14.25" customHeight="1">
      <c r="C46" s="25" t="s">
        <v>234</v>
      </c>
      <c r="D46" s="25">
        <v>2014.0</v>
      </c>
      <c r="E46" s="25" t="s">
        <v>13</v>
      </c>
    </row>
    <row r="47" ht="14.25" customHeight="1">
      <c r="C47" s="25" t="s">
        <v>399</v>
      </c>
      <c r="D47" s="25">
        <v>2012.0</v>
      </c>
      <c r="E47" s="25" t="s">
        <v>13</v>
      </c>
    </row>
    <row r="48" ht="14.25" customHeight="1">
      <c r="C48" s="25" t="s">
        <v>397</v>
      </c>
      <c r="D48" s="25">
        <v>2013.0</v>
      </c>
      <c r="E48" s="25" t="s">
        <v>13</v>
      </c>
    </row>
    <row r="49" ht="14.25" customHeight="1">
      <c r="C49" s="25" t="s">
        <v>407</v>
      </c>
      <c r="D49" s="25"/>
      <c r="E49" s="25" t="s">
        <v>23</v>
      </c>
    </row>
    <row r="50" ht="14.25" customHeight="1">
      <c r="C50" s="25" t="s">
        <v>402</v>
      </c>
      <c r="D50" s="25"/>
      <c r="E50" s="25" t="s">
        <v>23</v>
      </c>
    </row>
    <row r="51" ht="14.25" customHeight="1">
      <c r="C51" s="25" t="s">
        <v>400</v>
      </c>
      <c r="D51" s="25"/>
      <c r="E51" s="25" t="s">
        <v>23</v>
      </c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408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a MŠ Nehvizdy</v>
      </c>
      <c r="C7" s="15" t="s">
        <v>389</v>
      </c>
      <c r="D7" s="15"/>
      <c r="F7" s="23">
        <v>4.0</v>
      </c>
    </row>
    <row r="8" ht="19.5" customHeight="1">
      <c r="A8" s="14" t="s">
        <v>8</v>
      </c>
      <c r="B8" s="15" t="str">
        <f t="shared" si="1"/>
        <v>ZŠ Kamenka Čelákovice</v>
      </c>
      <c r="C8" s="15" t="s">
        <v>405</v>
      </c>
      <c r="D8" s="15"/>
      <c r="F8" s="23">
        <v>2.0</v>
      </c>
    </row>
    <row r="9" ht="19.5" customHeight="1">
      <c r="A9" s="14" t="s">
        <v>10</v>
      </c>
      <c r="B9" s="15" t="str">
        <f t="shared" si="1"/>
        <v>ZŠ Jirny</v>
      </c>
      <c r="C9" s="15" t="s">
        <v>402</v>
      </c>
      <c r="D9" s="15"/>
      <c r="F9" s="23">
        <v>1.0</v>
      </c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386</v>
      </c>
      <c r="D32" s="25">
        <v>2012.0</v>
      </c>
      <c r="E32" s="25" t="s">
        <v>7</v>
      </c>
    </row>
    <row r="33" ht="14.25" customHeight="1">
      <c r="C33" s="25" t="s">
        <v>385</v>
      </c>
      <c r="D33" s="25"/>
      <c r="E33" s="25" t="s">
        <v>19</v>
      </c>
    </row>
    <row r="34" ht="14.25" customHeight="1">
      <c r="C34" s="25" t="s">
        <v>389</v>
      </c>
      <c r="D34" s="25">
        <v>2013.0</v>
      </c>
      <c r="E34" s="25" t="s">
        <v>11</v>
      </c>
    </row>
    <row r="35" ht="14.25" customHeight="1">
      <c r="C35" s="25" t="s">
        <v>390</v>
      </c>
      <c r="D35" s="25">
        <v>2013.0</v>
      </c>
      <c r="E35" s="25" t="s">
        <v>11</v>
      </c>
    </row>
    <row r="36" ht="14.25" customHeight="1">
      <c r="C36" s="25" t="s">
        <v>391</v>
      </c>
      <c r="D36" s="25">
        <v>2012.0</v>
      </c>
      <c r="E36" s="25" t="s">
        <v>11</v>
      </c>
    </row>
    <row r="37" ht="14.25" customHeight="1">
      <c r="C37" s="25" t="s">
        <v>384</v>
      </c>
      <c r="D37" s="25">
        <v>2013.0</v>
      </c>
      <c r="E37" s="25" t="s">
        <v>27</v>
      </c>
    </row>
    <row r="38" ht="14.25" customHeight="1">
      <c r="C38" s="25" t="s">
        <v>392</v>
      </c>
      <c r="D38" s="25">
        <v>2013.0</v>
      </c>
      <c r="E38" s="25" t="s">
        <v>27</v>
      </c>
    </row>
    <row r="39" ht="14.25" customHeight="1">
      <c r="C39" s="25" t="s">
        <v>393</v>
      </c>
      <c r="D39" s="25">
        <v>2012.0</v>
      </c>
      <c r="E39" s="25" t="s">
        <v>27</v>
      </c>
    </row>
    <row r="40" ht="14.25" customHeight="1">
      <c r="C40" s="25" t="s">
        <v>403</v>
      </c>
      <c r="D40" s="25">
        <v>2013.0</v>
      </c>
      <c r="E40" s="25" t="s">
        <v>21</v>
      </c>
    </row>
    <row r="41" ht="14.25" customHeight="1">
      <c r="C41" s="25" t="s">
        <v>404</v>
      </c>
      <c r="D41" s="25">
        <v>2014.0</v>
      </c>
      <c r="E41" s="25" t="s">
        <v>21</v>
      </c>
    </row>
    <row r="42" ht="14.25" customHeight="1">
      <c r="C42" s="25" t="s">
        <v>394</v>
      </c>
      <c r="D42" s="25">
        <v>2013.0</v>
      </c>
      <c r="E42" s="25" t="s">
        <v>15</v>
      </c>
    </row>
    <row r="43" ht="14.25" customHeight="1">
      <c r="C43" s="25" t="s">
        <v>405</v>
      </c>
      <c r="D43" s="25">
        <v>2013.0</v>
      </c>
      <c r="E43" s="25" t="s">
        <v>15</v>
      </c>
    </row>
    <row r="44" ht="14.25" customHeight="1">
      <c r="C44" s="25" t="s">
        <v>409</v>
      </c>
      <c r="D44" s="25">
        <v>2012.0</v>
      </c>
      <c r="E44" s="25" t="s">
        <v>15</v>
      </c>
    </row>
    <row r="45" ht="14.25" customHeight="1">
      <c r="C45" s="25" t="s">
        <v>104</v>
      </c>
      <c r="D45" s="25">
        <v>2012.0</v>
      </c>
      <c r="E45" s="25" t="s">
        <v>13</v>
      </c>
    </row>
    <row r="46" ht="14.25" customHeight="1">
      <c r="C46" s="25" t="s">
        <v>410</v>
      </c>
      <c r="D46" s="25">
        <v>2013.0</v>
      </c>
      <c r="E46" s="25" t="s">
        <v>13</v>
      </c>
    </row>
    <row r="47" ht="14.25" customHeight="1">
      <c r="C47" s="25" t="s">
        <v>411</v>
      </c>
      <c r="D47" s="25">
        <v>2012.0</v>
      </c>
      <c r="E47" s="25" t="s">
        <v>13</v>
      </c>
    </row>
    <row r="48" ht="14.25" customHeight="1">
      <c r="C48" s="25" t="s">
        <v>402</v>
      </c>
      <c r="D48" s="25"/>
      <c r="E48" s="25" t="s">
        <v>23</v>
      </c>
    </row>
    <row r="49" ht="14.25" customHeight="1">
      <c r="C49" s="25" t="s">
        <v>383</v>
      </c>
      <c r="D49" s="25"/>
      <c r="E49" s="25" t="s">
        <v>23</v>
      </c>
    </row>
    <row r="50" ht="14.25" customHeight="1">
      <c r="C50" s="25" t="s">
        <v>114</v>
      </c>
      <c r="D50" s="25"/>
      <c r="E50" s="25" t="s">
        <v>23</v>
      </c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412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Gymnázium Brandýs nad Labem</v>
      </c>
      <c r="C7" s="15" t="s">
        <v>413</v>
      </c>
      <c r="D7" s="15"/>
      <c r="F7" s="23"/>
    </row>
    <row r="8" ht="19.5" customHeight="1">
      <c r="A8" s="14" t="s">
        <v>8</v>
      </c>
      <c r="B8" s="15" t="str">
        <f t="shared" si="1"/>
        <v>ZŠ Komenského Čelákovice</v>
      </c>
      <c r="C8" s="15" t="s">
        <v>414</v>
      </c>
      <c r="D8" s="15"/>
      <c r="F8" s="23"/>
    </row>
    <row r="9" ht="19.5" customHeight="1">
      <c r="A9" s="14" t="s">
        <v>10</v>
      </c>
      <c r="B9" s="15" t="str">
        <f t="shared" si="1"/>
        <v>ZáŠkola Brandýs nad Labem</v>
      </c>
      <c r="C9" s="15" t="s">
        <v>415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415</v>
      </c>
      <c r="D32" s="25">
        <v>2012.0</v>
      </c>
      <c r="E32" s="25" t="s">
        <v>25</v>
      </c>
    </row>
    <row r="33" ht="14.25" customHeight="1">
      <c r="C33" s="25" t="s">
        <v>416</v>
      </c>
      <c r="D33" s="25">
        <v>2012.0</v>
      </c>
      <c r="E33" s="25" t="s">
        <v>25</v>
      </c>
    </row>
    <row r="34" ht="14.25" customHeight="1">
      <c r="C34" s="25" t="s">
        <v>417</v>
      </c>
      <c r="D34" s="25"/>
      <c r="E34" s="25" t="s">
        <v>25</v>
      </c>
    </row>
    <row r="35" ht="14.25" customHeight="1">
      <c r="C35" s="25" t="s">
        <v>418</v>
      </c>
      <c r="D35" s="25">
        <v>2012.0</v>
      </c>
      <c r="E35" s="25" t="s">
        <v>19</v>
      </c>
    </row>
    <row r="36" ht="14.25" customHeight="1">
      <c r="C36" s="25" t="s">
        <v>419</v>
      </c>
      <c r="D36" s="25">
        <v>2011.0</v>
      </c>
      <c r="E36" s="25" t="s">
        <v>11</v>
      </c>
    </row>
    <row r="37" ht="14.25" customHeight="1">
      <c r="C37" s="25" t="s">
        <v>420</v>
      </c>
      <c r="D37" s="25">
        <v>2011.0</v>
      </c>
      <c r="E37" s="25" t="s">
        <v>11</v>
      </c>
    </row>
    <row r="38" ht="14.25" customHeight="1">
      <c r="C38" s="25" t="s">
        <v>413</v>
      </c>
      <c r="D38" s="25">
        <v>2010.0</v>
      </c>
      <c r="E38" s="25" t="s">
        <v>17</v>
      </c>
    </row>
    <row r="39" ht="14.25" customHeight="1">
      <c r="C39" s="25" t="s">
        <v>421</v>
      </c>
      <c r="D39" s="25">
        <v>2012.0</v>
      </c>
      <c r="E39" s="25" t="s">
        <v>15</v>
      </c>
    </row>
    <row r="40" ht="14.25" customHeight="1">
      <c r="C40" s="25" t="s">
        <v>422</v>
      </c>
      <c r="D40" s="25">
        <v>2011.0</v>
      </c>
      <c r="E40" s="25" t="s">
        <v>15</v>
      </c>
    </row>
    <row r="41" ht="14.25" customHeight="1">
      <c r="C41" s="25" t="s">
        <v>423</v>
      </c>
      <c r="D41" s="25">
        <v>2012.0</v>
      </c>
      <c r="E41" s="25" t="s">
        <v>15</v>
      </c>
    </row>
    <row r="42" ht="14.25" customHeight="1">
      <c r="C42" s="25" t="s">
        <v>424</v>
      </c>
      <c r="D42" s="25">
        <v>2012.0</v>
      </c>
      <c r="E42" s="25" t="s">
        <v>9</v>
      </c>
    </row>
    <row r="43" ht="14.25" customHeight="1">
      <c r="C43" s="25" t="s">
        <v>425</v>
      </c>
      <c r="D43" s="25">
        <v>2012.0</v>
      </c>
      <c r="E43" s="25" t="s">
        <v>9</v>
      </c>
    </row>
    <row r="44" ht="14.25" customHeight="1">
      <c r="C44" s="25" t="s">
        <v>414</v>
      </c>
      <c r="D44" s="25">
        <v>2011.0</v>
      </c>
      <c r="E44" s="25" t="s">
        <v>7</v>
      </c>
    </row>
    <row r="45" ht="14.25" customHeight="1">
      <c r="C45" s="25" t="s">
        <v>426</v>
      </c>
      <c r="D45" s="25">
        <v>2011.0</v>
      </c>
      <c r="E45" s="25" t="s">
        <v>7</v>
      </c>
    </row>
    <row r="46" ht="14.25" customHeight="1">
      <c r="C46" s="25" t="s">
        <v>427</v>
      </c>
      <c r="D46" s="25">
        <v>2011.0</v>
      </c>
      <c r="E46" s="25" t="s">
        <v>7</v>
      </c>
    </row>
    <row r="47" ht="14.25" customHeight="1">
      <c r="C47" s="25" t="s">
        <v>428</v>
      </c>
      <c r="D47" s="25">
        <v>2012.0</v>
      </c>
      <c r="E47" s="25" t="s">
        <v>13</v>
      </c>
    </row>
    <row r="48" ht="14.25" customHeight="1">
      <c r="C48" s="25" t="s">
        <v>429</v>
      </c>
      <c r="D48" s="25">
        <v>2012.0</v>
      </c>
      <c r="E48" s="25" t="s">
        <v>13</v>
      </c>
    </row>
    <row r="49" ht="14.25" customHeight="1">
      <c r="C49" s="25" t="s">
        <v>430</v>
      </c>
      <c r="D49" s="25">
        <v>2012.0</v>
      </c>
      <c r="E49" s="25" t="s">
        <v>13</v>
      </c>
    </row>
    <row r="50" ht="14.25" customHeight="1">
      <c r="C50" s="25" t="s">
        <v>431</v>
      </c>
      <c r="D50" s="25"/>
      <c r="E50" s="25" t="s">
        <v>23</v>
      </c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432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Gymnázium Brandýs nad Labem</v>
      </c>
      <c r="C7" s="15" t="s">
        <v>413</v>
      </c>
      <c r="D7" s="15"/>
      <c r="F7" s="23"/>
    </row>
    <row r="8" ht="19.5" customHeight="1">
      <c r="A8" s="14" t="s">
        <v>8</v>
      </c>
      <c r="B8" s="15" t="str">
        <f t="shared" si="1"/>
        <v>ZŠ Jirny</v>
      </c>
      <c r="C8" s="15" t="s">
        <v>431</v>
      </c>
      <c r="D8" s="15"/>
      <c r="F8" s="23"/>
    </row>
    <row r="9" ht="19.5" customHeight="1">
      <c r="A9" s="14" t="s">
        <v>10</v>
      </c>
      <c r="B9" s="15" t="str">
        <f t="shared" si="1"/>
        <v>ZŠ Zeleneč</v>
      </c>
      <c r="C9" s="15" t="s">
        <v>433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418</v>
      </c>
      <c r="D32" s="25">
        <v>2012.0</v>
      </c>
      <c r="E32" s="25" t="s">
        <v>19</v>
      </c>
    </row>
    <row r="33" ht="14.25" customHeight="1">
      <c r="C33" s="25" t="s">
        <v>434</v>
      </c>
      <c r="D33" s="25">
        <v>2011.0</v>
      </c>
      <c r="E33" s="25" t="s">
        <v>19</v>
      </c>
    </row>
    <row r="34" ht="14.25" customHeight="1">
      <c r="C34" s="25" t="s">
        <v>433</v>
      </c>
      <c r="D34" s="25">
        <v>2011.0</v>
      </c>
      <c r="E34" s="25" t="s">
        <v>19</v>
      </c>
    </row>
    <row r="35" ht="14.25" customHeight="1">
      <c r="C35" s="25" t="s">
        <v>419</v>
      </c>
      <c r="D35" s="25">
        <v>2011.0</v>
      </c>
      <c r="E35" s="25" t="s">
        <v>11</v>
      </c>
    </row>
    <row r="36" ht="14.25" customHeight="1">
      <c r="C36" s="25" t="s">
        <v>420</v>
      </c>
      <c r="D36" s="25">
        <v>2011.0</v>
      </c>
      <c r="E36" s="25" t="s">
        <v>11</v>
      </c>
    </row>
    <row r="37" ht="14.25" customHeight="1">
      <c r="C37" s="25" t="s">
        <v>413</v>
      </c>
      <c r="D37" s="25">
        <v>2010.0</v>
      </c>
      <c r="E37" s="25" t="s">
        <v>17</v>
      </c>
    </row>
    <row r="38" ht="14.25" customHeight="1">
      <c r="C38" s="25" t="s">
        <v>421</v>
      </c>
      <c r="D38" s="25">
        <v>2012.0</v>
      </c>
      <c r="E38" s="25" t="s">
        <v>15</v>
      </c>
    </row>
    <row r="39" ht="14.25" customHeight="1">
      <c r="C39" s="25" t="s">
        <v>435</v>
      </c>
      <c r="D39" s="25">
        <v>2011.0</v>
      </c>
      <c r="E39" s="25" t="s">
        <v>15</v>
      </c>
    </row>
    <row r="40" ht="14.25" customHeight="1">
      <c r="C40" s="25" t="s">
        <v>203</v>
      </c>
      <c r="D40" s="25">
        <v>2012.0</v>
      </c>
      <c r="E40" s="25" t="s">
        <v>15</v>
      </c>
    </row>
    <row r="41" ht="14.25" customHeight="1">
      <c r="C41" s="25" t="s">
        <v>424</v>
      </c>
      <c r="D41" s="25">
        <v>2012.0</v>
      </c>
      <c r="E41" s="25" t="s">
        <v>9</v>
      </c>
    </row>
    <row r="42" ht="14.25" customHeight="1">
      <c r="C42" s="25" t="s">
        <v>425</v>
      </c>
      <c r="D42" s="25">
        <v>2012.0</v>
      </c>
      <c r="E42" s="25" t="s">
        <v>9</v>
      </c>
    </row>
    <row r="43" ht="14.25" customHeight="1">
      <c r="C43" s="25" t="s">
        <v>414</v>
      </c>
      <c r="D43" s="25">
        <v>2011.0</v>
      </c>
      <c r="E43" s="25" t="s">
        <v>7</v>
      </c>
    </row>
    <row r="44" ht="14.25" customHeight="1">
      <c r="C44" s="25" t="s">
        <v>426</v>
      </c>
      <c r="D44" s="25">
        <v>2011.0</v>
      </c>
      <c r="E44" s="25" t="s">
        <v>7</v>
      </c>
    </row>
    <row r="45" ht="14.25" customHeight="1">
      <c r="C45" s="25" t="s">
        <v>427</v>
      </c>
      <c r="D45" s="25">
        <v>2011.0</v>
      </c>
      <c r="E45" s="25" t="s">
        <v>7</v>
      </c>
    </row>
    <row r="46" ht="14.25" customHeight="1">
      <c r="C46" s="25" t="s">
        <v>428</v>
      </c>
      <c r="D46" s="25">
        <v>2012.0</v>
      </c>
      <c r="E46" s="25" t="s">
        <v>13</v>
      </c>
    </row>
    <row r="47" ht="14.25" customHeight="1">
      <c r="C47" s="25" t="s">
        <v>429</v>
      </c>
      <c r="D47" s="25">
        <v>2012.0</v>
      </c>
      <c r="E47" s="25" t="s">
        <v>13</v>
      </c>
    </row>
    <row r="48" ht="14.25" customHeight="1">
      <c r="C48" s="25" t="s">
        <v>430</v>
      </c>
      <c r="D48" s="25">
        <v>2012.0</v>
      </c>
      <c r="E48" s="25" t="s">
        <v>13</v>
      </c>
    </row>
    <row r="49" ht="14.25" customHeight="1">
      <c r="C49" s="25" t="s">
        <v>431</v>
      </c>
      <c r="D49" s="25"/>
      <c r="E49" s="25" t="s">
        <v>23</v>
      </c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436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Gymnázium Brandýs nad Labem</v>
      </c>
      <c r="C7" s="15" t="s">
        <v>413</v>
      </c>
      <c r="D7" s="15"/>
      <c r="F7" s="23"/>
    </row>
    <row r="8" ht="19.5" customHeight="1">
      <c r="A8" s="14" t="s">
        <v>8</v>
      </c>
      <c r="B8" s="15" t="str">
        <f t="shared" si="1"/>
        <v>Gymnázium Čelákovice</v>
      </c>
      <c r="C8" s="15" t="s">
        <v>424</v>
      </c>
      <c r="D8" s="15"/>
      <c r="F8" s="23"/>
    </row>
    <row r="9" ht="19.5" customHeight="1">
      <c r="A9" s="14" t="s">
        <v>10</v>
      </c>
      <c r="B9" s="15" t="str">
        <f t="shared" si="1"/>
        <v>ZŠ a MŠ Nehvizdy</v>
      </c>
      <c r="C9" s="15" t="s">
        <v>419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419</v>
      </c>
      <c r="D32" s="25">
        <v>2011.0</v>
      </c>
      <c r="E32" s="25" t="s">
        <v>11</v>
      </c>
    </row>
    <row r="33" ht="14.25" customHeight="1">
      <c r="C33" s="25" t="s">
        <v>420</v>
      </c>
      <c r="D33" s="25">
        <v>2011.0</v>
      </c>
      <c r="E33" s="25" t="s">
        <v>11</v>
      </c>
    </row>
    <row r="34" ht="14.25" customHeight="1">
      <c r="C34" s="25" t="s">
        <v>413</v>
      </c>
      <c r="D34" s="25">
        <v>2010.0</v>
      </c>
      <c r="E34" s="25" t="s">
        <v>17</v>
      </c>
    </row>
    <row r="35" ht="14.25" customHeight="1">
      <c r="C35" s="25" t="s">
        <v>422</v>
      </c>
      <c r="D35" s="25">
        <v>2011.0</v>
      </c>
      <c r="E35" s="25" t="s">
        <v>15</v>
      </c>
    </row>
    <row r="36" ht="14.25" customHeight="1">
      <c r="C36" s="25" t="s">
        <v>423</v>
      </c>
      <c r="D36" s="25">
        <v>2012.0</v>
      </c>
      <c r="E36" s="25" t="s">
        <v>15</v>
      </c>
    </row>
    <row r="37" ht="14.25" customHeight="1">
      <c r="C37" s="25" t="s">
        <v>437</v>
      </c>
      <c r="D37" s="25">
        <v>2012.0</v>
      </c>
      <c r="E37" s="25" t="s">
        <v>15</v>
      </c>
    </row>
    <row r="38" ht="14.25" customHeight="1">
      <c r="C38" s="25" t="s">
        <v>424</v>
      </c>
      <c r="D38" s="25">
        <v>2012.0</v>
      </c>
      <c r="E38" s="25" t="s">
        <v>9</v>
      </c>
    </row>
    <row r="39" ht="14.25" customHeight="1">
      <c r="C39" s="25" t="s">
        <v>425</v>
      </c>
      <c r="D39" s="25">
        <v>2012.0</v>
      </c>
      <c r="E39" s="25" t="s">
        <v>9</v>
      </c>
    </row>
    <row r="40" ht="14.25" customHeight="1">
      <c r="C40" s="25" t="s">
        <v>414</v>
      </c>
      <c r="D40" s="25">
        <v>2011.0</v>
      </c>
      <c r="E40" s="25" t="s">
        <v>7</v>
      </c>
    </row>
    <row r="41" ht="14.25" customHeight="1">
      <c r="C41" s="25" t="s">
        <v>426</v>
      </c>
      <c r="D41" s="25">
        <v>2011.0</v>
      </c>
      <c r="E41" s="25" t="s">
        <v>7</v>
      </c>
    </row>
    <row r="42" ht="14.25" customHeight="1">
      <c r="C42" s="25" t="s">
        <v>427</v>
      </c>
      <c r="D42" s="25">
        <v>2011.0</v>
      </c>
      <c r="E42" s="25" t="s">
        <v>7</v>
      </c>
    </row>
    <row r="43" ht="14.25" customHeight="1">
      <c r="C43" s="25" t="s">
        <v>428</v>
      </c>
      <c r="D43" s="25">
        <v>2012.0</v>
      </c>
      <c r="E43" s="25" t="s">
        <v>13</v>
      </c>
    </row>
    <row r="44" ht="14.25" customHeight="1">
      <c r="C44" s="25" t="s">
        <v>429</v>
      </c>
      <c r="D44" s="25">
        <v>2012.0</v>
      </c>
      <c r="E44" s="25" t="s">
        <v>13</v>
      </c>
    </row>
    <row r="45" ht="14.25" customHeight="1">
      <c r="C45" s="25" t="s">
        <v>430</v>
      </c>
      <c r="D45" s="25">
        <v>2012.0</v>
      </c>
      <c r="E45" s="25" t="s">
        <v>13</v>
      </c>
    </row>
    <row r="46" ht="14.25" customHeight="1">
      <c r="C46" s="25" t="s">
        <v>431</v>
      </c>
      <c r="D46" s="25"/>
      <c r="E46" s="25" t="s">
        <v>23</v>
      </c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438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Komenského Čelákovice</v>
      </c>
      <c r="C7" s="15" t="s">
        <v>439</v>
      </c>
      <c r="D7" s="15"/>
      <c r="F7" s="23"/>
    </row>
    <row r="8" ht="19.5" customHeight="1">
      <c r="A8" s="14" t="s">
        <v>8</v>
      </c>
      <c r="B8" s="15" t="str">
        <f t="shared" si="1"/>
        <v>ZŠ Kamenka Čelákovice</v>
      </c>
      <c r="C8" s="15" t="s">
        <v>440</v>
      </c>
      <c r="D8" s="15"/>
      <c r="F8" s="23"/>
    </row>
    <row r="9" ht="19.5" customHeight="1">
      <c r="A9" s="14" t="s">
        <v>10</v>
      </c>
      <c r="B9" s="15" t="str">
        <f t="shared" si="1"/>
        <v>Gymnázium Čelákovice</v>
      </c>
      <c r="C9" s="15" t="s">
        <v>441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442</v>
      </c>
      <c r="D32" s="25">
        <v>2011.0</v>
      </c>
      <c r="E32" s="25" t="s">
        <v>19</v>
      </c>
    </row>
    <row r="33" ht="14.25" customHeight="1">
      <c r="C33" s="25" t="s">
        <v>443</v>
      </c>
      <c r="D33" s="25">
        <v>2010.0</v>
      </c>
      <c r="E33" s="25" t="s">
        <v>11</v>
      </c>
    </row>
    <row r="34" ht="14.25" customHeight="1">
      <c r="C34" s="25" t="s">
        <v>444</v>
      </c>
      <c r="D34" s="25">
        <v>2011.0</v>
      </c>
      <c r="E34" s="25" t="s">
        <v>11</v>
      </c>
    </row>
    <row r="35" ht="14.25" customHeight="1">
      <c r="C35" s="25" t="s">
        <v>445</v>
      </c>
      <c r="D35" s="25">
        <v>2012.0</v>
      </c>
      <c r="E35" s="25" t="s">
        <v>15</v>
      </c>
    </row>
    <row r="36" ht="14.25" customHeight="1">
      <c r="C36" s="25" t="s">
        <v>446</v>
      </c>
      <c r="D36" s="25">
        <v>2010.0</v>
      </c>
      <c r="E36" s="25" t="s">
        <v>15</v>
      </c>
    </row>
    <row r="37" ht="14.25" customHeight="1">
      <c r="C37" s="25" t="s">
        <v>447</v>
      </c>
      <c r="D37" s="25">
        <v>2011.0</v>
      </c>
      <c r="E37" s="25" t="s">
        <v>15</v>
      </c>
    </row>
    <row r="38" ht="14.25" customHeight="1">
      <c r="C38" s="25" t="s">
        <v>448</v>
      </c>
      <c r="D38" s="25">
        <v>2011.0</v>
      </c>
      <c r="E38" s="25" t="s">
        <v>9</v>
      </c>
    </row>
    <row r="39" ht="14.25" customHeight="1">
      <c r="C39" s="25" t="s">
        <v>441</v>
      </c>
      <c r="D39" s="25">
        <v>2010.0</v>
      </c>
      <c r="E39" s="25" t="s">
        <v>9</v>
      </c>
    </row>
    <row r="40" ht="14.25" customHeight="1">
      <c r="C40" s="25" t="s">
        <v>131</v>
      </c>
      <c r="D40" s="25">
        <v>2012.0</v>
      </c>
      <c r="E40" s="25" t="s">
        <v>9</v>
      </c>
    </row>
    <row r="41" ht="14.25" customHeight="1">
      <c r="C41" s="25" t="s">
        <v>439</v>
      </c>
      <c r="D41" s="25">
        <v>2010.0</v>
      </c>
      <c r="E41" s="25" t="s">
        <v>7</v>
      </c>
    </row>
    <row r="42" ht="14.25" customHeight="1">
      <c r="C42" s="25" t="s">
        <v>449</v>
      </c>
      <c r="D42" s="25">
        <v>2011.0</v>
      </c>
      <c r="E42" s="25" t="s">
        <v>7</v>
      </c>
    </row>
    <row r="43" ht="14.25" customHeight="1">
      <c r="C43" s="25" t="s">
        <v>450</v>
      </c>
      <c r="D43" s="25">
        <v>2010.0</v>
      </c>
      <c r="E43" s="25" t="s">
        <v>7</v>
      </c>
    </row>
    <row r="44" ht="14.25" customHeight="1">
      <c r="C44" s="25" t="s">
        <v>451</v>
      </c>
      <c r="D44" s="25">
        <v>2011.0</v>
      </c>
      <c r="E44" s="25" t="s">
        <v>13</v>
      </c>
    </row>
    <row r="45" ht="14.25" customHeight="1">
      <c r="C45" s="25" t="s">
        <v>452</v>
      </c>
      <c r="D45" s="25">
        <v>2012.0</v>
      </c>
      <c r="E45" s="25" t="s">
        <v>13</v>
      </c>
    </row>
    <row r="46" ht="14.25" customHeight="1">
      <c r="C46" s="25" t="s">
        <v>453</v>
      </c>
      <c r="D46" s="25">
        <v>2010.0</v>
      </c>
      <c r="E46" s="25" t="s">
        <v>13</v>
      </c>
    </row>
    <row r="47" ht="14.25" customHeight="1">
      <c r="C47" s="25" t="s">
        <v>440</v>
      </c>
      <c r="D47" s="25">
        <v>2011.0</v>
      </c>
      <c r="E47" s="25" t="s">
        <v>15</v>
      </c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454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Zeleneč</v>
      </c>
      <c r="C7" s="15" t="s">
        <v>442</v>
      </c>
      <c r="D7" s="15"/>
      <c r="F7" s="23"/>
    </row>
    <row r="8" ht="19.5" customHeight="1">
      <c r="A8" s="14" t="s">
        <v>8</v>
      </c>
      <c r="B8" s="15" t="str">
        <f t="shared" si="1"/>
        <v>ZŠ Semice</v>
      </c>
      <c r="C8" s="15" t="s">
        <v>451</v>
      </c>
      <c r="D8" s="15"/>
      <c r="F8" s="23"/>
    </row>
    <row r="9" ht="19.5" customHeight="1">
      <c r="A9" s="14" t="s">
        <v>10</v>
      </c>
      <c r="B9" s="15" t="str">
        <f t="shared" si="1"/>
        <v>Gymnázium Čelákovice</v>
      </c>
      <c r="C9" s="15" t="s">
        <v>441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442</v>
      </c>
      <c r="D32" s="25">
        <v>2011.0</v>
      </c>
      <c r="E32" s="25" t="s">
        <v>19</v>
      </c>
    </row>
    <row r="33" ht="14.25" customHeight="1">
      <c r="C33" s="25" t="s">
        <v>455</v>
      </c>
      <c r="D33" s="25">
        <v>2012.0</v>
      </c>
      <c r="E33" s="25" t="s">
        <v>19</v>
      </c>
    </row>
    <row r="34" ht="14.25" customHeight="1">
      <c r="C34" s="25" t="s">
        <v>443</v>
      </c>
      <c r="D34" s="25">
        <v>2010.0</v>
      </c>
      <c r="E34" s="25" t="s">
        <v>11</v>
      </c>
    </row>
    <row r="35" ht="14.25" customHeight="1">
      <c r="C35" s="25" t="s">
        <v>444</v>
      </c>
      <c r="D35" s="25">
        <v>2011.0</v>
      </c>
      <c r="E35" s="25" t="s">
        <v>11</v>
      </c>
    </row>
    <row r="36" ht="14.25" customHeight="1">
      <c r="C36" s="25" t="s">
        <v>446</v>
      </c>
      <c r="D36" s="25">
        <v>2010.0</v>
      </c>
      <c r="E36" s="25" t="s">
        <v>15</v>
      </c>
    </row>
    <row r="37" ht="14.25" customHeight="1">
      <c r="C37" s="25" t="s">
        <v>456</v>
      </c>
      <c r="D37" s="25">
        <v>2011.0</v>
      </c>
      <c r="E37" s="25" t="s">
        <v>15</v>
      </c>
    </row>
    <row r="38" ht="14.25" customHeight="1">
      <c r="C38" s="25" t="s">
        <v>457</v>
      </c>
      <c r="D38" s="25">
        <v>2011.0</v>
      </c>
      <c r="E38" s="25" t="s">
        <v>15</v>
      </c>
    </row>
    <row r="39" ht="14.25" customHeight="1">
      <c r="C39" s="25" t="s">
        <v>441</v>
      </c>
      <c r="D39" s="25">
        <v>2010.0</v>
      </c>
      <c r="E39" s="25" t="s">
        <v>9</v>
      </c>
    </row>
    <row r="40" ht="14.25" customHeight="1">
      <c r="C40" s="25" t="s">
        <v>458</v>
      </c>
      <c r="D40" s="25">
        <v>2010.0</v>
      </c>
      <c r="E40" s="25" t="s">
        <v>9</v>
      </c>
    </row>
    <row r="41" ht="14.25" customHeight="1">
      <c r="C41" s="25" t="s">
        <v>448</v>
      </c>
      <c r="D41" s="25">
        <v>2011.0</v>
      </c>
      <c r="E41" s="25" t="s">
        <v>9</v>
      </c>
    </row>
    <row r="42" ht="14.25" customHeight="1">
      <c r="C42" s="25" t="s">
        <v>439</v>
      </c>
      <c r="D42" s="25">
        <v>2010.0</v>
      </c>
      <c r="E42" s="25" t="s">
        <v>7</v>
      </c>
    </row>
    <row r="43" ht="14.25" customHeight="1">
      <c r="C43" s="25" t="s">
        <v>459</v>
      </c>
      <c r="D43" s="25">
        <v>2010.0</v>
      </c>
      <c r="E43" s="25" t="s">
        <v>7</v>
      </c>
    </row>
    <row r="44" ht="14.25" customHeight="1">
      <c r="C44" s="25" t="s">
        <v>460</v>
      </c>
      <c r="D44" s="25">
        <v>2010.0</v>
      </c>
      <c r="E44" s="25" t="s">
        <v>7</v>
      </c>
    </row>
    <row r="45" ht="14.25" customHeight="1">
      <c r="C45" s="25" t="s">
        <v>451</v>
      </c>
      <c r="D45" s="25">
        <v>2011.0</v>
      </c>
      <c r="E45" s="25" t="s">
        <v>13</v>
      </c>
    </row>
    <row r="46" ht="14.25" customHeight="1">
      <c r="C46" s="25" t="s">
        <v>452</v>
      </c>
      <c r="D46" s="25">
        <v>2012.0</v>
      </c>
      <c r="E46" s="25" t="s">
        <v>13</v>
      </c>
    </row>
    <row r="47" ht="14.25" customHeight="1">
      <c r="C47" s="25" t="s">
        <v>453</v>
      </c>
      <c r="D47" s="25">
        <v>2010.0</v>
      </c>
      <c r="E47" s="25" t="s">
        <v>13</v>
      </c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461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Komenského Čelákovice</v>
      </c>
      <c r="C7" s="15" t="s">
        <v>439</v>
      </c>
      <c r="D7" s="15"/>
      <c r="F7" s="23"/>
    </row>
    <row r="8" ht="19.5" customHeight="1">
      <c r="A8" s="14" t="s">
        <v>8</v>
      </c>
      <c r="B8" s="15" t="str">
        <f t="shared" si="1"/>
        <v>ZŠ a MŠ Nehvizdy</v>
      </c>
      <c r="C8" s="15" t="s">
        <v>443</v>
      </c>
      <c r="D8" s="15"/>
      <c r="F8" s="23"/>
    </row>
    <row r="9" ht="19.5" customHeight="1">
      <c r="A9" s="14" t="s">
        <v>10</v>
      </c>
      <c r="B9" s="15" t="str">
        <f t="shared" si="1"/>
        <v>ZŠ Semice</v>
      </c>
      <c r="C9" s="15" t="s">
        <v>451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443</v>
      </c>
      <c r="D32" s="25">
        <v>2010.0</v>
      </c>
      <c r="E32" s="25" t="s">
        <v>11</v>
      </c>
    </row>
    <row r="33" ht="14.25" customHeight="1">
      <c r="C33" s="25" t="s">
        <v>444</v>
      </c>
      <c r="D33" s="25">
        <v>2011.0</v>
      </c>
      <c r="E33" s="25" t="s">
        <v>11</v>
      </c>
    </row>
    <row r="34" ht="14.25" customHeight="1">
      <c r="C34" s="25" t="s">
        <v>456</v>
      </c>
      <c r="D34" s="25">
        <v>2011.0</v>
      </c>
      <c r="E34" s="25" t="s">
        <v>15</v>
      </c>
    </row>
    <row r="35" ht="14.25" customHeight="1">
      <c r="C35" s="25" t="s">
        <v>445</v>
      </c>
      <c r="D35" s="25">
        <v>2012.0</v>
      </c>
      <c r="E35" s="25" t="s">
        <v>15</v>
      </c>
    </row>
    <row r="36" ht="14.25" customHeight="1">
      <c r="C36" s="25" t="s">
        <v>457</v>
      </c>
      <c r="D36" s="25">
        <v>2011.0</v>
      </c>
      <c r="E36" s="25" t="s">
        <v>15</v>
      </c>
    </row>
    <row r="37" ht="14.25" customHeight="1">
      <c r="C37" s="25" t="s">
        <v>441</v>
      </c>
      <c r="D37" s="25">
        <v>2010.0</v>
      </c>
      <c r="E37" s="25" t="s">
        <v>9</v>
      </c>
    </row>
    <row r="38" ht="14.25" customHeight="1">
      <c r="C38" s="25" t="s">
        <v>458</v>
      </c>
      <c r="D38" s="25">
        <v>2010.0</v>
      </c>
      <c r="E38" s="25" t="s">
        <v>9</v>
      </c>
    </row>
    <row r="39" ht="14.25" customHeight="1">
      <c r="C39" s="25" t="s">
        <v>131</v>
      </c>
      <c r="D39" s="25">
        <v>2012.0</v>
      </c>
      <c r="E39" s="25" t="s">
        <v>9</v>
      </c>
    </row>
    <row r="40" ht="14.25" customHeight="1">
      <c r="C40" s="25" t="s">
        <v>439</v>
      </c>
      <c r="D40" s="25">
        <v>2010.0</v>
      </c>
      <c r="E40" s="25" t="s">
        <v>7</v>
      </c>
    </row>
    <row r="41" ht="14.25" customHeight="1">
      <c r="C41" s="25" t="s">
        <v>462</v>
      </c>
      <c r="D41" s="25">
        <v>2010.0</v>
      </c>
      <c r="E41" s="25" t="s">
        <v>7</v>
      </c>
    </row>
    <row r="42" ht="14.25" customHeight="1">
      <c r="C42" s="25" t="s">
        <v>463</v>
      </c>
      <c r="D42" s="25">
        <v>2011.0</v>
      </c>
      <c r="E42" s="25" t="s">
        <v>7</v>
      </c>
    </row>
    <row r="43" ht="14.25" customHeight="1">
      <c r="C43" s="25" t="s">
        <v>451</v>
      </c>
      <c r="D43" s="25">
        <v>2011.0</v>
      </c>
      <c r="E43" s="25" t="s">
        <v>13</v>
      </c>
    </row>
    <row r="44" ht="14.25" customHeight="1">
      <c r="C44" s="25" t="s">
        <v>452</v>
      </c>
      <c r="D44" s="25">
        <v>2012.0</v>
      </c>
      <c r="E44" s="25" t="s">
        <v>13</v>
      </c>
    </row>
    <row r="45" ht="14.25" customHeight="1">
      <c r="C45" s="25" t="s">
        <v>453</v>
      </c>
      <c r="D45" s="25">
        <v>2010.0</v>
      </c>
      <c r="E45" s="25" t="s">
        <v>13</v>
      </c>
    </row>
    <row r="46" ht="14.25" customHeight="1">
      <c r="C46" s="25"/>
      <c r="D46" s="25"/>
      <c r="E46" s="25"/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464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Kamenka Čelákovice</v>
      </c>
      <c r="C7" s="15" t="s">
        <v>465</v>
      </c>
      <c r="D7" s="15"/>
      <c r="F7" s="23"/>
    </row>
    <row r="8" ht="19.5" customHeight="1">
      <c r="A8" s="14" t="s">
        <v>8</v>
      </c>
      <c r="B8" s="15" t="str">
        <f t="shared" si="1"/>
        <v>ZŠ Komenského Čelákovice</v>
      </c>
      <c r="C8" s="15" t="s">
        <v>466</v>
      </c>
      <c r="D8" s="15"/>
      <c r="F8" s="23"/>
    </row>
    <row r="9" ht="19.5" customHeight="1">
      <c r="A9" s="14" t="s">
        <v>10</v>
      </c>
      <c r="B9" s="15" t="str">
        <f t="shared" si="1"/>
        <v>ZŠ a MŠ Nehvizdy</v>
      </c>
      <c r="C9" s="15" t="s">
        <v>467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468</v>
      </c>
      <c r="D32" s="25">
        <v>2009.0</v>
      </c>
      <c r="E32" s="25" t="s">
        <v>19</v>
      </c>
    </row>
    <row r="33" ht="14.25" customHeight="1">
      <c r="C33" s="25" t="s">
        <v>469</v>
      </c>
      <c r="D33" s="25">
        <v>2009.0</v>
      </c>
      <c r="E33" s="25" t="s">
        <v>11</v>
      </c>
    </row>
    <row r="34" ht="14.25" customHeight="1">
      <c r="C34" s="25" t="s">
        <v>467</v>
      </c>
      <c r="D34" s="25">
        <v>2010.0</v>
      </c>
      <c r="E34" s="25" t="s">
        <v>11</v>
      </c>
    </row>
    <row r="35" ht="14.25" customHeight="1">
      <c r="C35" s="25" t="s">
        <v>470</v>
      </c>
      <c r="D35" s="25">
        <v>2010.0</v>
      </c>
      <c r="E35" s="25" t="s">
        <v>11</v>
      </c>
    </row>
    <row r="36" ht="14.25" customHeight="1">
      <c r="C36" s="25" t="s">
        <v>465</v>
      </c>
      <c r="D36" s="25">
        <v>2008.0</v>
      </c>
      <c r="E36" s="25" t="s">
        <v>15</v>
      </c>
    </row>
    <row r="37" ht="14.25" customHeight="1">
      <c r="C37" s="25" t="s">
        <v>471</v>
      </c>
      <c r="D37" s="25">
        <v>2010.0</v>
      </c>
      <c r="E37" s="25" t="s">
        <v>15</v>
      </c>
    </row>
    <row r="38" ht="14.25" customHeight="1">
      <c r="C38" s="25" t="s">
        <v>472</v>
      </c>
      <c r="D38" s="25">
        <v>2010.0</v>
      </c>
      <c r="E38" s="25" t="s">
        <v>15</v>
      </c>
    </row>
    <row r="39" ht="14.25" customHeight="1">
      <c r="C39" s="25" t="s">
        <v>473</v>
      </c>
      <c r="D39" s="25">
        <v>2008.0</v>
      </c>
      <c r="E39" s="25" t="s">
        <v>9</v>
      </c>
    </row>
    <row r="40" ht="14.25" customHeight="1">
      <c r="C40" s="25" t="s">
        <v>474</v>
      </c>
      <c r="D40" s="25">
        <v>2009.0</v>
      </c>
      <c r="E40" s="25" t="s">
        <v>9</v>
      </c>
    </row>
    <row r="41" ht="14.25" customHeight="1">
      <c r="C41" s="25" t="s">
        <v>475</v>
      </c>
      <c r="D41" s="25">
        <v>2010.0</v>
      </c>
      <c r="E41" s="25" t="s">
        <v>7</v>
      </c>
    </row>
    <row r="42" ht="14.25" customHeight="1">
      <c r="C42" s="25" t="s">
        <v>466</v>
      </c>
      <c r="D42" s="25">
        <v>2009.0</v>
      </c>
      <c r="E42" s="25" t="s">
        <v>7</v>
      </c>
    </row>
    <row r="43" ht="14.25" customHeight="1">
      <c r="C43" s="25" t="s">
        <v>476</v>
      </c>
      <c r="D43" s="25">
        <v>2009.0</v>
      </c>
      <c r="E43" s="25" t="s">
        <v>7</v>
      </c>
    </row>
    <row r="44" ht="14.25" customHeight="1">
      <c r="C44" s="25" t="s">
        <v>477</v>
      </c>
      <c r="D44" s="25">
        <v>2008.0</v>
      </c>
      <c r="E44" s="25" t="s">
        <v>13</v>
      </c>
    </row>
    <row r="45" ht="14.25" customHeight="1">
      <c r="C45" s="25" t="s">
        <v>478</v>
      </c>
      <c r="D45" s="25">
        <v>2010.0</v>
      </c>
      <c r="E45" s="25" t="s">
        <v>13</v>
      </c>
    </row>
    <row r="46" ht="14.25" customHeight="1">
      <c r="C46" s="25" t="s">
        <v>479</v>
      </c>
      <c r="D46" s="25">
        <v>2009.0</v>
      </c>
      <c r="E46" s="25" t="s">
        <v>13</v>
      </c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480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Komenského Čelákovice</v>
      </c>
      <c r="C7" s="15" t="s">
        <v>466</v>
      </c>
      <c r="D7" s="15"/>
      <c r="F7" s="23"/>
    </row>
    <row r="8" ht="19.5" customHeight="1">
      <c r="A8" s="14" t="s">
        <v>8</v>
      </c>
      <c r="B8" s="15" t="str">
        <f t="shared" si="1"/>
        <v>ZŠ Kamenka Čelákovice</v>
      </c>
      <c r="C8" s="15" t="s">
        <v>465</v>
      </c>
      <c r="D8" s="15"/>
      <c r="F8" s="23"/>
    </row>
    <row r="9" ht="19.5" customHeight="1">
      <c r="A9" s="14" t="s">
        <v>10</v>
      </c>
      <c r="B9" s="15" t="str">
        <f t="shared" si="1"/>
        <v>ZŠ Zeleneč</v>
      </c>
      <c r="C9" s="15" t="s">
        <v>481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482</v>
      </c>
      <c r="D32" s="25">
        <v>2009.0</v>
      </c>
      <c r="E32" s="25" t="s">
        <v>19</v>
      </c>
    </row>
    <row r="33" ht="14.25" customHeight="1">
      <c r="C33" s="25" t="s">
        <v>481</v>
      </c>
      <c r="D33" s="25">
        <v>2010.0</v>
      </c>
      <c r="E33" s="25" t="s">
        <v>19</v>
      </c>
    </row>
    <row r="34" ht="14.25" customHeight="1">
      <c r="C34" s="25" t="s">
        <v>469</v>
      </c>
      <c r="D34" s="25">
        <v>2009.0</v>
      </c>
      <c r="E34" s="25" t="s">
        <v>11</v>
      </c>
    </row>
    <row r="35" ht="14.25" customHeight="1">
      <c r="C35" s="25" t="s">
        <v>467</v>
      </c>
      <c r="D35" s="25">
        <v>2010.0</v>
      </c>
      <c r="E35" s="25" t="s">
        <v>11</v>
      </c>
    </row>
    <row r="36" ht="14.25" customHeight="1">
      <c r="C36" s="25" t="s">
        <v>470</v>
      </c>
      <c r="D36" s="25">
        <v>2010.0</v>
      </c>
      <c r="E36" s="25" t="s">
        <v>11</v>
      </c>
    </row>
    <row r="37" ht="14.25" customHeight="1">
      <c r="C37" s="25" t="s">
        <v>483</v>
      </c>
      <c r="D37" s="25">
        <v>2009.0</v>
      </c>
      <c r="E37" s="25" t="s">
        <v>21</v>
      </c>
    </row>
    <row r="38" ht="14.25" customHeight="1">
      <c r="C38" s="25" t="s">
        <v>484</v>
      </c>
      <c r="D38" s="25">
        <v>2010.0</v>
      </c>
      <c r="E38" s="25" t="s">
        <v>21</v>
      </c>
    </row>
    <row r="39" ht="14.25" customHeight="1">
      <c r="C39" s="25" t="s">
        <v>465</v>
      </c>
      <c r="D39" s="25">
        <v>2008.0</v>
      </c>
      <c r="E39" s="25" t="s">
        <v>15</v>
      </c>
    </row>
    <row r="40" ht="14.25" customHeight="1">
      <c r="C40" s="25" t="s">
        <v>485</v>
      </c>
      <c r="D40" s="25">
        <v>2009.0</v>
      </c>
      <c r="E40" s="25" t="s">
        <v>15</v>
      </c>
    </row>
    <row r="41" ht="14.25" customHeight="1">
      <c r="C41" s="25" t="s">
        <v>486</v>
      </c>
      <c r="D41" s="25">
        <v>2008.0</v>
      </c>
      <c r="E41" s="25" t="s">
        <v>15</v>
      </c>
    </row>
    <row r="42" ht="14.25" customHeight="1">
      <c r="C42" s="25" t="s">
        <v>473</v>
      </c>
      <c r="D42" s="25">
        <v>2008.0</v>
      </c>
      <c r="E42" s="25" t="s">
        <v>9</v>
      </c>
    </row>
    <row r="43" ht="14.25" customHeight="1">
      <c r="C43" s="25" t="s">
        <v>474</v>
      </c>
      <c r="D43" s="25">
        <v>2009.0</v>
      </c>
      <c r="E43" s="25" t="s">
        <v>9</v>
      </c>
    </row>
    <row r="44" ht="14.25" customHeight="1">
      <c r="C44" s="25" t="s">
        <v>475</v>
      </c>
      <c r="D44" s="25">
        <v>2010.0</v>
      </c>
      <c r="E44" s="25" t="s">
        <v>7</v>
      </c>
    </row>
    <row r="45" ht="14.25" customHeight="1">
      <c r="C45" s="25" t="s">
        <v>466</v>
      </c>
      <c r="D45" s="25">
        <v>2009.0</v>
      </c>
      <c r="E45" s="25" t="s">
        <v>7</v>
      </c>
    </row>
    <row r="46" ht="14.25" customHeight="1">
      <c r="C46" s="25" t="s">
        <v>476</v>
      </c>
      <c r="D46" s="25">
        <v>2009.0</v>
      </c>
      <c r="E46" s="25" t="s">
        <v>7</v>
      </c>
    </row>
    <row r="47" ht="14.25" customHeight="1">
      <c r="C47" s="25" t="s">
        <v>477</v>
      </c>
      <c r="D47" s="25">
        <v>2008.0</v>
      </c>
      <c r="E47" s="25" t="s">
        <v>13</v>
      </c>
    </row>
    <row r="48" ht="14.25" customHeight="1">
      <c r="C48" s="25" t="s">
        <v>487</v>
      </c>
      <c r="D48" s="25">
        <v>2008.0</v>
      </c>
      <c r="E48" s="25" t="s">
        <v>13</v>
      </c>
    </row>
    <row r="49" ht="14.25" customHeight="1">
      <c r="C49" s="25" t="s">
        <v>488</v>
      </c>
      <c r="D49" s="25">
        <v>2009.0</v>
      </c>
      <c r="E49" s="25" t="s">
        <v>13</v>
      </c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489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Komenského Čelákovice</v>
      </c>
      <c r="C7" s="15" t="s">
        <v>466</v>
      </c>
      <c r="D7" s="15"/>
      <c r="F7" s="23"/>
    </row>
    <row r="8" ht="19.5" customHeight="1">
      <c r="A8" s="14" t="s">
        <v>8</v>
      </c>
      <c r="B8" s="15" t="str">
        <f t="shared" si="1"/>
        <v>ZŠ Kamenka Čelákovice</v>
      </c>
      <c r="C8" s="15" t="s">
        <v>465</v>
      </c>
      <c r="D8" s="15"/>
      <c r="F8" s="23"/>
    </row>
    <row r="9" ht="19.5" customHeight="1">
      <c r="A9" s="14" t="s">
        <v>10</v>
      </c>
      <c r="B9" s="15" t="str">
        <f t="shared" si="1"/>
        <v>ZŠ a MŠ Nehvizdy</v>
      </c>
      <c r="C9" s="15" t="s">
        <v>467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469</v>
      </c>
      <c r="D32" s="25">
        <v>2009.0</v>
      </c>
      <c r="E32" s="25" t="s">
        <v>11</v>
      </c>
    </row>
    <row r="33" ht="14.25" customHeight="1">
      <c r="C33" s="25" t="s">
        <v>467</v>
      </c>
      <c r="D33" s="25">
        <v>2010.0</v>
      </c>
      <c r="E33" s="25" t="s">
        <v>11</v>
      </c>
    </row>
    <row r="34" ht="14.25" customHeight="1">
      <c r="C34" s="25" t="s">
        <v>470</v>
      </c>
      <c r="D34" s="25">
        <v>2010.0</v>
      </c>
      <c r="E34" s="25" t="s">
        <v>11</v>
      </c>
    </row>
    <row r="35" ht="14.25" customHeight="1">
      <c r="C35" s="25" t="s">
        <v>484</v>
      </c>
      <c r="D35" s="25">
        <v>2010.0</v>
      </c>
      <c r="E35" s="25" t="s">
        <v>21</v>
      </c>
    </row>
    <row r="36" ht="14.25" customHeight="1">
      <c r="C36" s="25" t="s">
        <v>465</v>
      </c>
      <c r="D36" s="25">
        <v>2008.0</v>
      </c>
      <c r="E36" s="25" t="s">
        <v>15</v>
      </c>
    </row>
    <row r="37" ht="14.25" customHeight="1">
      <c r="C37" s="25" t="s">
        <v>490</v>
      </c>
      <c r="D37" s="25">
        <v>2009.0</v>
      </c>
      <c r="E37" s="25" t="s">
        <v>15</v>
      </c>
    </row>
    <row r="38" ht="14.25" customHeight="1">
      <c r="C38" s="25" t="s">
        <v>485</v>
      </c>
      <c r="D38" s="25">
        <v>2009.0</v>
      </c>
      <c r="E38" s="25" t="s">
        <v>15</v>
      </c>
    </row>
    <row r="39" ht="14.25" customHeight="1">
      <c r="C39" s="25" t="s">
        <v>473</v>
      </c>
      <c r="D39" s="25">
        <v>2008.0</v>
      </c>
      <c r="E39" s="25" t="s">
        <v>9</v>
      </c>
    </row>
    <row r="40" ht="14.25" customHeight="1">
      <c r="C40" s="25" t="s">
        <v>474</v>
      </c>
      <c r="D40" s="25">
        <v>2009.0</v>
      </c>
      <c r="E40" s="25" t="s">
        <v>9</v>
      </c>
    </row>
    <row r="41" ht="14.25" customHeight="1">
      <c r="C41" s="25" t="s">
        <v>475</v>
      </c>
      <c r="D41" s="25">
        <v>2010.0</v>
      </c>
      <c r="E41" s="25" t="s">
        <v>7</v>
      </c>
    </row>
    <row r="42" ht="14.25" customHeight="1">
      <c r="C42" s="25" t="s">
        <v>466</v>
      </c>
      <c r="D42" s="25">
        <v>2009.0</v>
      </c>
      <c r="E42" s="25" t="s">
        <v>7</v>
      </c>
    </row>
    <row r="43" ht="14.25" customHeight="1">
      <c r="C43" s="25" t="s">
        <v>476</v>
      </c>
      <c r="D43" s="25">
        <v>2009.0</v>
      </c>
      <c r="E43" s="25" t="s">
        <v>7</v>
      </c>
    </row>
    <row r="44" ht="14.25" customHeight="1">
      <c r="C44" s="25" t="s">
        <v>477</v>
      </c>
      <c r="D44" s="25">
        <v>2008.0</v>
      </c>
      <c r="E44" s="25" t="s">
        <v>13</v>
      </c>
    </row>
    <row r="45" ht="14.25" customHeight="1">
      <c r="C45" s="25" t="s">
        <v>478</v>
      </c>
      <c r="D45" s="25">
        <v>2010.0</v>
      </c>
      <c r="E45" s="25" t="s">
        <v>13</v>
      </c>
    </row>
    <row r="46" ht="14.25" customHeight="1">
      <c r="C46" s="25" t="s">
        <v>479</v>
      </c>
      <c r="D46" s="25">
        <v>2009.0</v>
      </c>
      <c r="E46" s="25" t="s">
        <v>13</v>
      </c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491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Semice</v>
      </c>
      <c r="C7" s="15" t="s">
        <v>492</v>
      </c>
      <c r="D7" s="15"/>
      <c r="F7" s="23"/>
    </row>
    <row r="8" ht="19.5" customHeight="1">
      <c r="A8" s="14" t="s">
        <v>8</v>
      </c>
      <c r="B8" s="15" t="str">
        <f t="shared" si="1"/>
        <v>Gymnázium Čelákovice</v>
      </c>
      <c r="C8" s="15" t="s">
        <v>493</v>
      </c>
      <c r="D8" s="15"/>
      <c r="F8" s="23"/>
    </row>
    <row r="9" ht="19.5" customHeight="1">
      <c r="A9" s="14" t="s">
        <v>10</v>
      </c>
      <c r="B9" s="15" t="str">
        <f t="shared" si="1"/>
        <v>ZŠ Kamenka Čelákovice</v>
      </c>
      <c r="C9" s="15" t="s">
        <v>494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495</v>
      </c>
      <c r="D32" s="25">
        <v>2009.0</v>
      </c>
      <c r="E32" s="25" t="s">
        <v>19</v>
      </c>
    </row>
    <row r="33" ht="14.25" customHeight="1">
      <c r="C33" s="25" t="s">
        <v>496</v>
      </c>
      <c r="D33" s="25">
        <v>2009.0</v>
      </c>
      <c r="E33" s="25" t="s">
        <v>11</v>
      </c>
    </row>
    <row r="34" ht="14.25" customHeight="1">
      <c r="C34" s="25" t="s">
        <v>497</v>
      </c>
      <c r="D34" s="25">
        <v>2010.0</v>
      </c>
      <c r="E34" s="25" t="s">
        <v>11</v>
      </c>
    </row>
    <row r="35" ht="14.25" customHeight="1">
      <c r="C35" s="25" t="s">
        <v>498</v>
      </c>
      <c r="D35" s="25">
        <v>2008.0</v>
      </c>
      <c r="E35" s="25" t="s">
        <v>21</v>
      </c>
    </row>
    <row r="36" ht="14.25" customHeight="1">
      <c r="C36" s="25" t="s">
        <v>494</v>
      </c>
      <c r="D36" s="25">
        <v>2010.0</v>
      </c>
      <c r="E36" s="25" t="s">
        <v>15</v>
      </c>
    </row>
    <row r="37" ht="14.25" customHeight="1">
      <c r="C37" s="25" t="s">
        <v>499</v>
      </c>
      <c r="D37" s="25">
        <v>2009.0</v>
      </c>
      <c r="E37" s="25" t="s">
        <v>15</v>
      </c>
    </row>
    <row r="38" ht="14.25" customHeight="1">
      <c r="C38" s="25" t="s">
        <v>500</v>
      </c>
      <c r="D38" s="25">
        <v>2010.0</v>
      </c>
      <c r="E38" s="25" t="s">
        <v>15</v>
      </c>
    </row>
    <row r="39" ht="14.25" customHeight="1">
      <c r="C39" s="25" t="s">
        <v>501</v>
      </c>
      <c r="D39" s="25">
        <v>2009.0</v>
      </c>
      <c r="E39" s="25" t="s">
        <v>7</v>
      </c>
    </row>
    <row r="40" ht="14.25" customHeight="1">
      <c r="C40" s="25" t="s">
        <v>502</v>
      </c>
      <c r="D40" s="25">
        <v>2009.0</v>
      </c>
      <c r="E40" s="25" t="s">
        <v>7</v>
      </c>
    </row>
    <row r="41" ht="14.25" customHeight="1">
      <c r="C41" s="25" t="s">
        <v>503</v>
      </c>
      <c r="D41" s="25">
        <v>2009.0</v>
      </c>
      <c r="E41" s="25" t="s">
        <v>7</v>
      </c>
    </row>
    <row r="42" ht="14.25" customHeight="1">
      <c r="C42" s="25" t="s">
        <v>504</v>
      </c>
      <c r="D42" s="25">
        <v>2010.0</v>
      </c>
      <c r="E42" s="25" t="s">
        <v>13</v>
      </c>
    </row>
    <row r="43" ht="14.25" customHeight="1">
      <c r="C43" s="25" t="s">
        <v>505</v>
      </c>
      <c r="D43" s="25">
        <v>2008.0</v>
      </c>
      <c r="E43" s="25" t="s">
        <v>13</v>
      </c>
    </row>
    <row r="44" ht="14.25" customHeight="1">
      <c r="C44" s="25" t="s">
        <v>492</v>
      </c>
      <c r="D44" s="25">
        <v>2009.0</v>
      </c>
      <c r="E44" s="25" t="s">
        <v>13</v>
      </c>
    </row>
    <row r="45" ht="14.25" customHeight="1">
      <c r="C45" s="25" t="s">
        <v>493</v>
      </c>
      <c r="D45" s="25"/>
      <c r="E45" s="25" t="s">
        <v>9</v>
      </c>
    </row>
    <row r="46" ht="14.25" customHeight="1">
      <c r="C46" s="25"/>
      <c r="D46" s="25"/>
      <c r="E46" s="25"/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506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Semice</v>
      </c>
      <c r="C7" s="15" t="s">
        <v>492</v>
      </c>
      <c r="D7" s="15"/>
      <c r="F7" s="23"/>
    </row>
    <row r="8" ht="19.5" customHeight="1">
      <c r="A8" s="14" t="s">
        <v>8</v>
      </c>
      <c r="B8" s="15" t="str">
        <f t="shared" si="1"/>
        <v>Gymnázium Čelákovice</v>
      </c>
      <c r="C8" s="15" t="s">
        <v>493</v>
      </c>
      <c r="D8" s="15"/>
      <c r="F8" s="23"/>
    </row>
    <row r="9" ht="19.5" customHeight="1">
      <c r="A9" s="14" t="s">
        <v>10</v>
      </c>
      <c r="B9" s="15" t="str">
        <f t="shared" si="1"/>
        <v>ZŠ Komenského Čelákovice</v>
      </c>
      <c r="C9" s="15" t="s">
        <v>507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495</v>
      </c>
      <c r="D32" s="25">
        <v>2009.0</v>
      </c>
      <c r="E32" s="25" t="s">
        <v>19</v>
      </c>
    </row>
    <row r="33" ht="14.25" customHeight="1">
      <c r="C33" s="25" t="s">
        <v>508</v>
      </c>
      <c r="D33" s="25">
        <v>2009.0</v>
      </c>
      <c r="E33" s="25" t="s">
        <v>19</v>
      </c>
    </row>
    <row r="34" ht="14.25" customHeight="1">
      <c r="C34" s="25" t="s">
        <v>496</v>
      </c>
      <c r="D34" s="25">
        <v>2009.0</v>
      </c>
      <c r="E34" s="25" t="s">
        <v>11</v>
      </c>
    </row>
    <row r="35" ht="14.25" customHeight="1">
      <c r="C35" s="25" t="s">
        <v>497</v>
      </c>
      <c r="D35" s="25">
        <v>2010.0</v>
      </c>
      <c r="E35" s="25" t="s">
        <v>11</v>
      </c>
    </row>
    <row r="36" ht="14.25" customHeight="1">
      <c r="C36" s="25" t="s">
        <v>498</v>
      </c>
      <c r="D36" s="25">
        <v>2008.0</v>
      </c>
      <c r="E36" s="25" t="s">
        <v>21</v>
      </c>
    </row>
    <row r="37" ht="14.25" customHeight="1">
      <c r="C37" s="25" t="s">
        <v>494</v>
      </c>
      <c r="D37" s="25">
        <v>2010.0</v>
      </c>
      <c r="E37" s="25" t="s">
        <v>15</v>
      </c>
    </row>
    <row r="38" ht="14.25" customHeight="1">
      <c r="C38" s="25" t="s">
        <v>499</v>
      </c>
      <c r="D38" s="25">
        <v>2009.0</v>
      </c>
      <c r="E38" s="25" t="s">
        <v>15</v>
      </c>
    </row>
    <row r="39" ht="14.25" customHeight="1">
      <c r="C39" s="25" t="s">
        <v>509</v>
      </c>
      <c r="D39" s="25">
        <v>2010.0</v>
      </c>
      <c r="E39" s="25" t="s">
        <v>15</v>
      </c>
    </row>
    <row r="40" ht="14.25" customHeight="1">
      <c r="C40" s="25" t="s">
        <v>501</v>
      </c>
      <c r="D40" s="25">
        <v>2009.0</v>
      </c>
      <c r="E40" s="25" t="s">
        <v>7</v>
      </c>
    </row>
    <row r="41" ht="14.25" customHeight="1">
      <c r="C41" s="25" t="s">
        <v>502</v>
      </c>
      <c r="D41" s="25">
        <v>2009.0</v>
      </c>
      <c r="E41" s="25" t="s">
        <v>7</v>
      </c>
    </row>
    <row r="42" ht="14.25" customHeight="1">
      <c r="C42" s="25" t="s">
        <v>507</v>
      </c>
      <c r="D42" s="25">
        <v>2010.0</v>
      </c>
      <c r="E42" s="25" t="s">
        <v>7</v>
      </c>
    </row>
    <row r="43" ht="14.25" customHeight="1">
      <c r="C43" s="25" t="s">
        <v>504</v>
      </c>
      <c r="D43" s="25">
        <v>2010.0</v>
      </c>
      <c r="E43" s="25" t="s">
        <v>13</v>
      </c>
    </row>
    <row r="44" ht="14.25" customHeight="1">
      <c r="C44" s="25" t="s">
        <v>505</v>
      </c>
      <c r="D44" s="25">
        <v>2008.0</v>
      </c>
      <c r="E44" s="25" t="s">
        <v>13</v>
      </c>
    </row>
    <row r="45" ht="14.25" customHeight="1">
      <c r="C45" s="25" t="s">
        <v>492</v>
      </c>
      <c r="D45" s="25">
        <v>2009.0</v>
      </c>
      <c r="E45" s="25" t="s">
        <v>13</v>
      </c>
    </row>
    <row r="46" ht="14.25" customHeight="1">
      <c r="C46" s="25" t="s">
        <v>493</v>
      </c>
      <c r="D46" s="25"/>
      <c r="E46" s="25" t="s">
        <v>9</v>
      </c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510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Komenského Čelákovice</v>
      </c>
      <c r="C7" s="15" t="s">
        <v>507</v>
      </c>
      <c r="D7" s="15"/>
      <c r="F7" s="23"/>
    </row>
    <row r="8" ht="19.5" customHeight="1">
      <c r="A8" s="14" t="s">
        <v>8</v>
      </c>
      <c r="B8" s="15" t="str">
        <f t="shared" si="1"/>
        <v>MILLS Čelákovice</v>
      </c>
      <c r="C8" s="15" t="s">
        <v>498</v>
      </c>
      <c r="D8" s="15"/>
      <c r="F8" s="23"/>
    </row>
    <row r="9" ht="19.5" customHeight="1">
      <c r="A9" s="14" t="s">
        <v>10</v>
      </c>
      <c r="B9" s="15" t="str">
        <f t="shared" si="1"/>
        <v>Gymnázium Čelákovice</v>
      </c>
      <c r="C9" s="15" t="s">
        <v>493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496</v>
      </c>
      <c r="D32" s="25">
        <v>2009.0</v>
      </c>
      <c r="E32" s="25" t="s">
        <v>11</v>
      </c>
    </row>
    <row r="33" ht="14.25" customHeight="1">
      <c r="C33" s="25" t="s">
        <v>497</v>
      </c>
      <c r="D33" s="25">
        <v>2010.0</v>
      </c>
      <c r="E33" s="25" t="s">
        <v>11</v>
      </c>
    </row>
    <row r="34" ht="14.25" customHeight="1">
      <c r="C34" s="25" t="s">
        <v>498</v>
      </c>
      <c r="D34" s="25">
        <v>2008.0</v>
      </c>
      <c r="E34" s="25" t="s">
        <v>21</v>
      </c>
    </row>
    <row r="35" ht="14.25" customHeight="1">
      <c r="C35" s="25" t="s">
        <v>509</v>
      </c>
      <c r="D35" s="25">
        <v>2010.0</v>
      </c>
      <c r="E35" s="25" t="s">
        <v>15</v>
      </c>
    </row>
    <row r="36" ht="14.25" customHeight="1">
      <c r="C36" s="25" t="s">
        <v>494</v>
      </c>
      <c r="D36" s="25">
        <v>2010.0</v>
      </c>
      <c r="E36" s="25" t="s">
        <v>15</v>
      </c>
    </row>
    <row r="37" ht="14.25" customHeight="1">
      <c r="C37" s="25" t="s">
        <v>499</v>
      </c>
      <c r="D37" s="25">
        <v>2009.0</v>
      </c>
      <c r="E37" s="25" t="s">
        <v>15</v>
      </c>
    </row>
    <row r="38" ht="14.25" customHeight="1">
      <c r="C38" s="25" t="s">
        <v>501</v>
      </c>
      <c r="D38" s="25">
        <v>2009.0</v>
      </c>
      <c r="E38" s="25" t="s">
        <v>7</v>
      </c>
    </row>
    <row r="39" ht="14.25" customHeight="1">
      <c r="C39" s="25" t="s">
        <v>502</v>
      </c>
      <c r="D39" s="25">
        <v>2009.0</v>
      </c>
      <c r="E39" s="25" t="s">
        <v>7</v>
      </c>
    </row>
    <row r="40" ht="14.25" customHeight="1">
      <c r="C40" s="25" t="s">
        <v>503</v>
      </c>
      <c r="D40" s="25">
        <v>2009.0</v>
      </c>
      <c r="E40" s="25" t="s">
        <v>7</v>
      </c>
    </row>
    <row r="41" ht="14.25" customHeight="1">
      <c r="C41" s="25" t="s">
        <v>504</v>
      </c>
      <c r="D41" s="25">
        <v>2010.0</v>
      </c>
      <c r="E41" s="25" t="s">
        <v>13</v>
      </c>
    </row>
    <row r="42" ht="14.25" customHeight="1">
      <c r="C42" s="25" t="s">
        <v>505</v>
      </c>
      <c r="D42" s="25">
        <v>2008.0</v>
      </c>
      <c r="E42" s="25" t="s">
        <v>13</v>
      </c>
    </row>
    <row r="43" ht="14.25" customHeight="1">
      <c r="C43" s="25" t="s">
        <v>492</v>
      </c>
      <c r="D43" s="25">
        <v>2009.0</v>
      </c>
      <c r="E43" s="25" t="s">
        <v>13</v>
      </c>
    </row>
    <row r="44" ht="14.25" customHeight="1">
      <c r="C44" s="25" t="s">
        <v>493</v>
      </c>
      <c r="D44" s="25"/>
      <c r="E44" s="25" t="s">
        <v>9</v>
      </c>
    </row>
    <row r="45" ht="14.25" customHeight="1">
      <c r="C45" s="25" t="s">
        <v>507</v>
      </c>
      <c r="D45" s="25">
        <v>2010.0</v>
      </c>
      <c r="E45" s="25" t="s">
        <v>7</v>
      </c>
    </row>
    <row r="46" ht="14.25" customHeight="1">
      <c r="C46" s="25"/>
      <c r="D46" s="25"/>
      <c r="E46" s="25"/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511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26" t="s">
        <v>6</v>
      </c>
      <c r="B7" s="27" t="str">
        <f t="shared" ref="B7:B18" si="1">VLOOKUP(C7,C$32:E$52,3,0)</f>
        <v>ZŠ Komenského Čelákovice</v>
      </c>
      <c r="C7" s="27" t="s">
        <v>475</v>
      </c>
      <c r="D7" s="15"/>
      <c r="F7" s="23"/>
    </row>
    <row r="8" ht="19.5" customHeight="1">
      <c r="A8" s="28"/>
      <c r="B8" s="29" t="str">
        <f t="shared" si="1"/>
        <v>ZŠ Komenského Čelákovice</v>
      </c>
      <c r="C8" s="29" t="s">
        <v>466</v>
      </c>
      <c r="D8" s="15"/>
      <c r="F8" s="23"/>
    </row>
    <row r="9" ht="19.5" customHeight="1">
      <c r="A9" s="28"/>
      <c r="B9" s="29" t="str">
        <f t="shared" si="1"/>
        <v>ZŠ Komenského Čelákovice</v>
      </c>
      <c r="C9" s="29" t="s">
        <v>476</v>
      </c>
      <c r="D9" s="15"/>
      <c r="F9" s="23"/>
    </row>
    <row r="10" ht="19.5" customHeight="1">
      <c r="A10" s="28"/>
      <c r="B10" s="29" t="str">
        <f t="shared" si="1"/>
        <v>ZŠ Komenského Čelákovice</v>
      </c>
      <c r="C10" s="29" t="s">
        <v>414</v>
      </c>
      <c r="D10" s="15"/>
      <c r="F10" s="23"/>
    </row>
    <row r="11" ht="19.5" customHeight="1">
      <c r="A11" s="30" t="s">
        <v>8</v>
      </c>
      <c r="B11" s="29" t="str">
        <f t="shared" si="1"/>
        <v>ZŠ Kamenka Čelákovice</v>
      </c>
      <c r="C11" s="29" t="s">
        <v>465</v>
      </c>
      <c r="D11" s="15"/>
      <c r="F11" s="23"/>
    </row>
    <row r="12" ht="19.5" customHeight="1">
      <c r="A12" s="28"/>
      <c r="B12" s="29" t="str">
        <f t="shared" si="1"/>
        <v>ZŠ Kamenka Čelákovice</v>
      </c>
      <c r="C12" s="29" t="s">
        <v>512</v>
      </c>
      <c r="D12" s="15"/>
      <c r="F12" s="23"/>
    </row>
    <row r="13" ht="19.5" customHeight="1">
      <c r="A13" s="28"/>
      <c r="B13" s="29" t="str">
        <f t="shared" si="1"/>
        <v>ZŠ Kamenka Čelákovice</v>
      </c>
      <c r="C13" s="29" t="s">
        <v>486</v>
      </c>
      <c r="D13" s="15"/>
      <c r="F13" s="23"/>
    </row>
    <row r="14" ht="19.5" customHeight="1">
      <c r="A14" s="28"/>
      <c r="B14" s="29" t="str">
        <f t="shared" si="1"/>
        <v>ZŠ Kamenka Čelákovice</v>
      </c>
      <c r="C14" s="29" t="s">
        <v>76</v>
      </c>
      <c r="D14" s="15"/>
      <c r="F14" s="23"/>
    </row>
    <row r="15" ht="19.5" customHeight="1">
      <c r="A15" s="30" t="s">
        <v>10</v>
      </c>
      <c r="B15" s="29" t="str">
        <f t="shared" si="1"/>
        <v>ZŠ Semice</v>
      </c>
      <c r="C15" s="29" t="s">
        <v>477</v>
      </c>
      <c r="D15" s="15"/>
      <c r="F15" s="23"/>
    </row>
    <row r="16" ht="19.5" customHeight="1">
      <c r="A16" s="28"/>
      <c r="B16" s="29" t="str">
        <f t="shared" si="1"/>
        <v>ZŠ Semice</v>
      </c>
      <c r="C16" s="29" t="s">
        <v>478</v>
      </c>
      <c r="D16" s="15"/>
      <c r="F16" s="23"/>
    </row>
    <row r="17" ht="19.5" customHeight="1">
      <c r="A17" s="28"/>
      <c r="B17" s="29" t="str">
        <f t="shared" si="1"/>
        <v>ZŠ Semice</v>
      </c>
      <c r="C17" s="29" t="s">
        <v>513</v>
      </c>
      <c r="D17" s="15"/>
      <c r="F17" s="23"/>
    </row>
    <row r="18" ht="19.5" customHeight="1">
      <c r="A18" s="28"/>
      <c r="B18" s="29" t="str">
        <f t="shared" si="1"/>
        <v>ZŠ Semice</v>
      </c>
      <c r="C18" s="29" t="s">
        <v>514</v>
      </c>
      <c r="D18" s="15"/>
      <c r="F18" s="23"/>
    </row>
    <row r="19" ht="19.5" customHeight="1">
      <c r="A19" s="14"/>
      <c r="B19" s="15" t="str">
        <f t="shared" ref="B19:B27" si="2">VLOOKUP(C19,C$32:E$52,3,0)</f>
        <v>#N/A</v>
      </c>
      <c r="C19" s="15"/>
      <c r="D19" s="15"/>
      <c r="F19" s="23"/>
    </row>
    <row r="20" ht="19.5" customHeight="1">
      <c r="A20" s="14"/>
      <c r="B20" s="15" t="str">
        <f t="shared" si="2"/>
        <v>#N/A</v>
      </c>
      <c r="C20" s="15"/>
      <c r="D20" s="15"/>
      <c r="F20" s="23"/>
    </row>
    <row r="21" ht="19.5" customHeight="1">
      <c r="A21" s="14"/>
      <c r="B21" s="15" t="str">
        <f t="shared" si="2"/>
        <v>#N/A</v>
      </c>
      <c r="C21" s="15"/>
      <c r="D21" s="15"/>
      <c r="F21" s="23"/>
    </row>
    <row r="22" ht="19.5" customHeight="1">
      <c r="A22" s="14"/>
      <c r="B22" s="15" t="str">
        <f t="shared" si="2"/>
        <v>#N/A</v>
      </c>
      <c r="C22" s="15"/>
      <c r="D22" s="15"/>
      <c r="F22" s="23"/>
    </row>
    <row r="23" ht="19.5" customHeight="1">
      <c r="A23" s="14"/>
      <c r="B23" s="15" t="str">
        <f t="shared" si="2"/>
        <v>#N/A</v>
      </c>
      <c r="C23" s="15"/>
      <c r="D23" s="15"/>
      <c r="F23" s="23"/>
    </row>
    <row r="24" ht="19.5" customHeight="1">
      <c r="A24" s="14"/>
      <c r="B24" s="15" t="str">
        <f t="shared" si="2"/>
        <v>#N/A</v>
      </c>
      <c r="C24" s="15"/>
      <c r="D24" s="15"/>
      <c r="F24" s="23"/>
    </row>
    <row r="25" ht="19.5" customHeight="1">
      <c r="A25" s="14"/>
      <c r="B25" s="15" t="str">
        <f t="shared" si="2"/>
        <v>#N/A</v>
      </c>
      <c r="C25" s="15"/>
      <c r="D25" s="15"/>
      <c r="F25" s="23"/>
    </row>
    <row r="26" ht="19.5" customHeight="1">
      <c r="A26" s="14"/>
      <c r="B26" s="15" t="str">
        <f t="shared" si="2"/>
        <v>#N/A</v>
      </c>
      <c r="C26" s="15"/>
      <c r="D26" s="15"/>
      <c r="F26" s="23"/>
    </row>
    <row r="27" ht="19.5" customHeight="1">
      <c r="A27" s="14"/>
      <c r="B27" s="15" t="str">
        <f t="shared" si="2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31" t="s">
        <v>465</v>
      </c>
      <c r="D32" s="32">
        <v>2008.0</v>
      </c>
      <c r="E32" s="33" t="s">
        <v>15</v>
      </c>
    </row>
    <row r="33" ht="14.25" customHeight="1">
      <c r="C33" s="31" t="s">
        <v>512</v>
      </c>
      <c r="D33" s="32">
        <v>2009.0</v>
      </c>
      <c r="E33" s="33" t="s">
        <v>15</v>
      </c>
    </row>
    <row r="34" ht="14.25" customHeight="1">
      <c r="C34" s="31" t="s">
        <v>486</v>
      </c>
      <c r="D34" s="32">
        <v>2008.0</v>
      </c>
      <c r="E34" s="33" t="s">
        <v>15</v>
      </c>
    </row>
    <row r="35" ht="14.25" customHeight="1">
      <c r="C35" s="31" t="s">
        <v>76</v>
      </c>
      <c r="D35" s="32">
        <v>2010.0</v>
      </c>
      <c r="E35" s="33" t="s">
        <v>15</v>
      </c>
    </row>
    <row r="36" ht="14.25" customHeight="1">
      <c r="C36" s="31" t="s">
        <v>475</v>
      </c>
      <c r="D36" s="32">
        <v>2010.0</v>
      </c>
      <c r="E36" s="33" t="s">
        <v>7</v>
      </c>
    </row>
    <row r="37" ht="14.25" customHeight="1">
      <c r="C37" s="31" t="s">
        <v>466</v>
      </c>
      <c r="D37" s="32">
        <v>2009.0</v>
      </c>
      <c r="E37" s="33" t="s">
        <v>7</v>
      </c>
    </row>
    <row r="38" ht="14.25" customHeight="1">
      <c r="C38" s="31" t="s">
        <v>476</v>
      </c>
      <c r="D38" s="32">
        <v>2009.0</v>
      </c>
      <c r="E38" s="33" t="s">
        <v>7</v>
      </c>
    </row>
    <row r="39" ht="14.25" customHeight="1">
      <c r="C39" s="31" t="s">
        <v>414</v>
      </c>
      <c r="D39" s="32">
        <v>2011.0</v>
      </c>
      <c r="E39" s="33" t="s">
        <v>7</v>
      </c>
    </row>
    <row r="40" ht="14.25" customHeight="1">
      <c r="C40" s="31" t="s">
        <v>477</v>
      </c>
      <c r="D40" s="32">
        <v>2008.0</v>
      </c>
      <c r="E40" s="33" t="s">
        <v>13</v>
      </c>
    </row>
    <row r="41" ht="14.25" customHeight="1">
      <c r="C41" s="31" t="s">
        <v>478</v>
      </c>
      <c r="D41" s="32">
        <v>2010.0</v>
      </c>
      <c r="E41" s="33" t="s">
        <v>13</v>
      </c>
    </row>
    <row r="42" ht="14.25" customHeight="1">
      <c r="C42" s="31" t="s">
        <v>513</v>
      </c>
      <c r="D42" s="32">
        <v>2009.0</v>
      </c>
      <c r="E42" s="33" t="s">
        <v>13</v>
      </c>
    </row>
    <row r="43" ht="14.25" customHeight="1">
      <c r="C43" s="31" t="s">
        <v>514</v>
      </c>
      <c r="D43" s="32">
        <v>2009.0</v>
      </c>
      <c r="E43" s="33" t="s">
        <v>13</v>
      </c>
    </row>
    <row r="44" ht="14.25" customHeight="1">
      <c r="C44" s="25"/>
      <c r="D44" s="25"/>
      <c r="E44" s="25"/>
    </row>
    <row r="45" ht="14.25" customHeight="1">
      <c r="C45" s="25"/>
      <c r="D45" s="25"/>
      <c r="E45" s="25"/>
    </row>
    <row r="46" ht="14.25" customHeight="1">
      <c r="C46" s="25"/>
      <c r="D46" s="25"/>
      <c r="E46" s="25"/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515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26" t="s">
        <v>6</v>
      </c>
      <c r="B7" s="27" t="str">
        <f t="shared" ref="B7:B22" si="1">VLOOKUP(C7,C$32:E$52,3,0)</f>
        <v>ZŠ Komenského Čelákovice</v>
      </c>
      <c r="C7" s="27" t="s">
        <v>475</v>
      </c>
      <c r="D7" s="15"/>
      <c r="F7" s="23"/>
    </row>
    <row r="8" ht="19.5" customHeight="1">
      <c r="A8" s="28"/>
      <c r="B8" s="29" t="str">
        <f t="shared" si="1"/>
        <v>ZŠ Komenského Čelákovice</v>
      </c>
      <c r="C8" s="29" t="s">
        <v>466</v>
      </c>
      <c r="D8" s="15"/>
      <c r="F8" s="23"/>
    </row>
    <row r="9" ht="19.5" customHeight="1">
      <c r="A9" s="28"/>
      <c r="B9" s="29" t="str">
        <f t="shared" si="1"/>
        <v>ZŠ Komenského Čelákovice</v>
      </c>
      <c r="C9" s="29" t="s">
        <v>476</v>
      </c>
      <c r="D9" s="15"/>
      <c r="F9" s="23"/>
    </row>
    <row r="10" ht="19.5" customHeight="1">
      <c r="A10" s="28"/>
      <c r="B10" s="29" t="str">
        <f t="shared" si="1"/>
        <v>ZŠ Komenského Čelákovice</v>
      </c>
      <c r="C10" s="29" t="s">
        <v>414</v>
      </c>
      <c r="D10" s="15"/>
      <c r="F10" s="23"/>
    </row>
    <row r="11" ht="19.5" customHeight="1">
      <c r="A11" s="30" t="s">
        <v>8</v>
      </c>
      <c r="B11" s="29" t="str">
        <f t="shared" si="1"/>
        <v>ZŠ Kamenka Čelákovice</v>
      </c>
      <c r="C11" s="29" t="s">
        <v>465</v>
      </c>
      <c r="D11" s="15"/>
      <c r="F11" s="23"/>
    </row>
    <row r="12" ht="19.5" customHeight="1">
      <c r="A12" s="28"/>
      <c r="B12" s="29" t="str">
        <f t="shared" si="1"/>
        <v>ZŠ Kamenka Čelákovice</v>
      </c>
      <c r="C12" s="29" t="s">
        <v>76</v>
      </c>
      <c r="D12" s="15"/>
      <c r="F12" s="23"/>
    </row>
    <row r="13" ht="19.5" customHeight="1">
      <c r="A13" s="28"/>
      <c r="B13" s="29" t="str">
        <f t="shared" si="1"/>
        <v>ZŠ Kamenka Čelákovice</v>
      </c>
      <c r="C13" s="29" t="s">
        <v>516</v>
      </c>
      <c r="D13" s="15"/>
      <c r="F13" s="23"/>
    </row>
    <row r="14" ht="19.5" customHeight="1">
      <c r="A14" s="28"/>
      <c r="B14" s="29" t="str">
        <f t="shared" si="1"/>
        <v>ZŠ Kamenka Čelákovice</v>
      </c>
      <c r="C14" s="29" t="s">
        <v>490</v>
      </c>
      <c r="D14" s="15"/>
      <c r="F14" s="23"/>
    </row>
    <row r="15" ht="19.5" customHeight="1">
      <c r="A15" s="30" t="s">
        <v>10</v>
      </c>
      <c r="B15" s="29" t="str">
        <f t="shared" si="1"/>
        <v>ZŠ Zeleneč</v>
      </c>
      <c r="C15" s="29" t="s">
        <v>517</v>
      </c>
      <c r="D15" s="15"/>
      <c r="F15" s="23"/>
    </row>
    <row r="16" ht="19.5" customHeight="1">
      <c r="A16" s="28"/>
      <c r="B16" s="29" t="str">
        <f t="shared" si="1"/>
        <v>ZŠ Zeleneč</v>
      </c>
      <c r="C16" s="29" t="s">
        <v>468</v>
      </c>
      <c r="D16" s="15"/>
      <c r="F16" s="23"/>
    </row>
    <row r="17" ht="19.5" customHeight="1">
      <c r="A17" s="28"/>
      <c r="B17" s="29" t="str">
        <f t="shared" si="1"/>
        <v>ZŠ Zeleneč</v>
      </c>
      <c r="C17" s="29" t="s">
        <v>481</v>
      </c>
      <c r="D17" s="15"/>
      <c r="F17" s="23"/>
    </row>
    <row r="18" ht="19.5" customHeight="1">
      <c r="A18" s="28"/>
      <c r="B18" s="29" t="str">
        <f t="shared" si="1"/>
        <v>ZŠ Zeleneč</v>
      </c>
      <c r="C18" s="29" t="s">
        <v>482</v>
      </c>
      <c r="D18" s="15"/>
      <c r="F18" s="23"/>
    </row>
    <row r="19" ht="19.5" customHeight="1">
      <c r="A19" s="30" t="s">
        <v>12</v>
      </c>
      <c r="B19" s="29" t="str">
        <f t="shared" si="1"/>
        <v>ZŠ Semice</v>
      </c>
      <c r="C19" s="29" t="s">
        <v>477</v>
      </c>
      <c r="D19" s="15"/>
      <c r="F19" s="23"/>
    </row>
    <row r="20" ht="19.5" customHeight="1">
      <c r="A20" s="28"/>
      <c r="B20" s="29" t="str">
        <f t="shared" si="1"/>
        <v>ZŠ Semice</v>
      </c>
      <c r="C20" s="29" t="s">
        <v>478</v>
      </c>
      <c r="D20" s="15"/>
      <c r="F20" s="23"/>
    </row>
    <row r="21" ht="19.5" customHeight="1">
      <c r="A21" s="28"/>
      <c r="B21" s="29" t="str">
        <f t="shared" si="1"/>
        <v>ZŠ Semice</v>
      </c>
      <c r="C21" s="29" t="s">
        <v>513</v>
      </c>
      <c r="D21" s="15"/>
      <c r="F21" s="23"/>
    </row>
    <row r="22" ht="19.5" customHeight="1">
      <c r="A22" s="28"/>
      <c r="B22" s="29" t="str">
        <f t="shared" si="1"/>
        <v>ZŠ Semice</v>
      </c>
      <c r="C22" s="29" t="s">
        <v>518</v>
      </c>
      <c r="D22" s="15"/>
      <c r="F22" s="23"/>
    </row>
    <row r="23" ht="19.5" customHeight="1">
      <c r="A23" s="14"/>
      <c r="B23" s="15" t="str">
        <f t="shared" ref="B23:B27" si="2">VLOOKUP(C23,C$32:E$52,3,0)</f>
        <v>#N/A</v>
      </c>
      <c r="C23" s="15"/>
      <c r="D23" s="15"/>
      <c r="F23" s="23"/>
    </row>
    <row r="24" ht="19.5" customHeight="1">
      <c r="A24" s="14"/>
      <c r="B24" s="15" t="str">
        <f t="shared" si="2"/>
        <v>#N/A</v>
      </c>
      <c r="C24" s="15"/>
      <c r="D24" s="15"/>
      <c r="F24" s="23"/>
    </row>
    <row r="25" ht="19.5" customHeight="1">
      <c r="A25" s="14"/>
      <c r="B25" s="15" t="str">
        <f t="shared" si="2"/>
        <v>#N/A</v>
      </c>
      <c r="C25" s="15"/>
      <c r="D25" s="15"/>
      <c r="F25" s="23"/>
    </row>
    <row r="26" ht="19.5" customHeight="1">
      <c r="A26" s="14"/>
      <c r="B26" s="15" t="str">
        <f t="shared" si="2"/>
        <v>#N/A</v>
      </c>
      <c r="C26" s="15"/>
      <c r="D26" s="15"/>
      <c r="F26" s="23"/>
    </row>
    <row r="27" ht="19.5" customHeight="1">
      <c r="A27" s="14"/>
      <c r="B27" s="15" t="str">
        <f t="shared" si="2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31" t="s">
        <v>517</v>
      </c>
      <c r="D32" s="32">
        <v>2009.0</v>
      </c>
      <c r="E32" s="33" t="s">
        <v>19</v>
      </c>
    </row>
    <row r="33" ht="14.25" customHeight="1">
      <c r="C33" s="31" t="s">
        <v>468</v>
      </c>
      <c r="D33" s="32">
        <v>2009.0</v>
      </c>
      <c r="E33" s="33" t="s">
        <v>19</v>
      </c>
    </row>
    <row r="34" ht="14.25" customHeight="1">
      <c r="C34" s="31" t="s">
        <v>481</v>
      </c>
      <c r="D34" s="32">
        <v>2010.0</v>
      </c>
      <c r="E34" s="33" t="s">
        <v>19</v>
      </c>
    </row>
    <row r="35" ht="14.25" customHeight="1">
      <c r="C35" s="31" t="s">
        <v>482</v>
      </c>
      <c r="D35" s="32">
        <v>2009.0</v>
      </c>
      <c r="E35" s="33" t="s">
        <v>19</v>
      </c>
    </row>
    <row r="36" ht="14.25" customHeight="1">
      <c r="C36" s="31" t="s">
        <v>465</v>
      </c>
      <c r="D36" s="32">
        <v>2008.0</v>
      </c>
      <c r="E36" s="33" t="s">
        <v>15</v>
      </c>
    </row>
    <row r="37" ht="14.25" customHeight="1">
      <c r="C37" s="31" t="s">
        <v>76</v>
      </c>
      <c r="D37" s="32">
        <v>2009.0</v>
      </c>
      <c r="E37" s="33" t="s">
        <v>15</v>
      </c>
    </row>
    <row r="38" ht="14.25" customHeight="1">
      <c r="C38" s="31" t="s">
        <v>516</v>
      </c>
      <c r="D38" s="32">
        <v>2010.0</v>
      </c>
      <c r="E38" s="33" t="s">
        <v>15</v>
      </c>
    </row>
    <row r="39" ht="14.25" customHeight="1">
      <c r="C39" s="31" t="s">
        <v>490</v>
      </c>
      <c r="D39" s="32">
        <v>2009.0</v>
      </c>
      <c r="E39" s="33" t="s">
        <v>15</v>
      </c>
    </row>
    <row r="40" ht="14.25" customHeight="1">
      <c r="C40" s="31" t="s">
        <v>475</v>
      </c>
      <c r="D40" s="32">
        <v>2010.0</v>
      </c>
      <c r="E40" s="33" t="s">
        <v>7</v>
      </c>
    </row>
    <row r="41" ht="14.25" customHeight="1">
      <c r="C41" s="31" t="s">
        <v>466</v>
      </c>
      <c r="D41" s="32">
        <v>2009.0</v>
      </c>
      <c r="E41" s="33" t="s">
        <v>7</v>
      </c>
    </row>
    <row r="42" ht="14.25" customHeight="1">
      <c r="C42" s="31" t="s">
        <v>476</v>
      </c>
      <c r="D42" s="32">
        <v>2009.0</v>
      </c>
      <c r="E42" s="33" t="s">
        <v>7</v>
      </c>
    </row>
    <row r="43" ht="14.25" customHeight="1">
      <c r="C43" s="31" t="s">
        <v>414</v>
      </c>
      <c r="D43" s="32">
        <v>2011.0</v>
      </c>
      <c r="E43" s="33" t="s">
        <v>7</v>
      </c>
    </row>
    <row r="44" ht="14.25" customHeight="1">
      <c r="C44" s="31" t="s">
        <v>477</v>
      </c>
      <c r="D44" s="32">
        <v>2008.0</v>
      </c>
      <c r="E44" s="33" t="s">
        <v>13</v>
      </c>
    </row>
    <row r="45" ht="14.25" customHeight="1">
      <c r="C45" s="31" t="s">
        <v>478</v>
      </c>
      <c r="D45" s="32">
        <v>2010.0</v>
      </c>
      <c r="E45" s="33" t="s">
        <v>13</v>
      </c>
    </row>
    <row r="46" ht="14.25" customHeight="1">
      <c r="C46" s="31" t="s">
        <v>513</v>
      </c>
      <c r="D46" s="32">
        <v>2009.0</v>
      </c>
      <c r="E46" s="33" t="s">
        <v>13</v>
      </c>
    </row>
    <row r="47" ht="14.25" customHeight="1">
      <c r="C47" s="31" t="s">
        <v>518</v>
      </c>
      <c r="D47" s="32">
        <v>2008.0</v>
      </c>
      <c r="E47" s="33" t="s">
        <v>13</v>
      </c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519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26" t="s">
        <v>6</v>
      </c>
      <c r="B7" s="27" t="str">
        <f t="shared" ref="B7:B18" si="1">VLOOKUP(C7,C$32:E$52,3,0)</f>
        <v>ZŠ Komenského Čelákovice</v>
      </c>
      <c r="C7" s="27" t="s">
        <v>520</v>
      </c>
      <c r="D7" s="15"/>
      <c r="F7" s="23"/>
    </row>
    <row r="8" ht="19.5" customHeight="1">
      <c r="A8" s="28"/>
      <c r="B8" s="29" t="str">
        <f t="shared" si="1"/>
        <v>ZŠ Komenského Čelákovice</v>
      </c>
      <c r="C8" s="29" t="s">
        <v>502</v>
      </c>
      <c r="D8" s="15"/>
      <c r="F8" s="23"/>
    </row>
    <row r="9" ht="19.5" customHeight="1">
      <c r="A9" s="28"/>
      <c r="B9" s="29" t="str">
        <f t="shared" si="1"/>
        <v>ZŠ Komenského Čelákovice</v>
      </c>
      <c r="C9" s="29" t="s">
        <v>507</v>
      </c>
      <c r="D9" s="15"/>
      <c r="F9" s="23"/>
    </row>
    <row r="10" ht="19.5" customHeight="1">
      <c r="A10" s="28"/>
      <c r="B10" s="29" t="str">
        <f t="shared" si="1"/>
        <v>ZŠ Komenského Čelákovice</v>
      </c>
      <c r="C10" s="29" t="s">
        <v>521</v>
      </c>
      <c r="D10" s="15"/>
      <c r="F10" s="23"/>
    </row>
    <row r="11" ht="19.5" customHeight="1">
      <c r="A11" s="30" t="s">
        <v>8</v>
      </c>
      <c r="B11" s="29" t="str">
        <f t="shared" si="1"/>
        <v>ZŠ Semice</v>
      </c>
      <c r="C11" s="29" t="s">
        <v>504</v>
      </c>
      <c r="D11" s="15"/>
      <c r="F11" s="23"/>
    </row>
    <row r="12" ht="19.5" customHeight="1">
      <c r="A12" s="28"/>
      <c r="B12" s="29" t="str">
        <f t="shared" si="1"/>
        <v>ZŠ Semice</v>
      </c>
      <c r="C12" s="29" t="s">
        <v>505</v>
      </c>
      <c r="D12" s="15"/>
      <c r="F12" s="23"/>
    </row>
    <row r="13" ht="19.5" customHeight="1">
      <c r="A13" s="28"/>
      <c r="B13" s="29" t="str">
        <f t="shared" si="1"/>
        <v>ZŠ Semice</v>
      </c>
      <c r="C13" s="29" t="s">
        <v>492</v>
      </c>
      <c r="D13" s="15"/>
      <c r="F13" s="23"/>
    </row>
    <row r="14" ht="19.5" customHeight="1">
      <c r="A14" s="28"/>
      <c r="B14" s="29" t="str">
        <f t="shared" si="1"/>
        <v>ZŠ Semice</v>
      </c>
      <c r="C14" s="29" t="s">
        <v>522</v>
      </c>
      <c r="D14" s="15"/>
      <c r="F14" s="23"/>
    </row>
    <row r="15" ht="19.5" customHeight="1">
      <c r="A15" s="30" t="s">
        <v>10</v>
      </c>
      <c r="B15" s="29" t="str">
        <f t="shared" si="1"/>
        <v>ZŠ Kamenka Čelákovice</v>
      </c>
      <c r="C15" s="29" t="s">
        <v>494</v>
      </c>
      <c r="D15" s="15"/>
      <c r="F15" s="23"/>
    </row>
    <row r="16" ht="19.5" customHeight="1">
      <c r="A16" s="28"/>
      <c r="B16" s="29" t="str">
        <f t="shared" si="1"/>
        <v>ZŠ Kamenka Čelákovice</v>
      </c>
      <c r="C16" s="29" t="s">
        <v>509</v>
      </c>
      <c r="D16" s="15"/>
      <c r="F16" s="23"/>
    </row>
    <row r="17" ht="19.5" customHeight="1">
      <c r="A17" s="28"/>
      <c r="B17" s="29" t="str">
        <f t="shared" si="1"/>
        <v>ZŠ Kamenka Čelákovice</v>
      </c>
      <c r="C17" s="29" t="s">
        <v>440</v>
      </c>
      <c r="D17" s="15"/>
      <c r="F17" s="23"/>
    </row>
    <row r="18" ht="19.5" customHeight="1">
      <c r="A18" s="28"/>
      <c r="B18" s="29" t="str">
        <f t="shared" si="1"/>
        <v>ZŠ Kamenka Čelákovice</v>
      </c>
      <c r="C18" s="29" t="s">
        <v>523</v>
      </c>
      <c r="D18" s="15"/>
      <c r="F18" s="23"/>
    </row>
    <row r="19" ht="19.5" customHeight="1">
      <c r="A19" s="14"/>
      <c r="B19" s="15" t="str">
        <f t="shared" ref="B19:B27" si="2">VLOOKUP(C19,C$32:E$52,3,0)</f>
        <v>#N/A</v>
      </c>
      <c r="C19" s="15"/>
      <c r="D19" s="15"/>
      <c r="F19" s="23"/>
    </row>
    <row r="20" ht="19.5" customHeight="1">
      <c r="A20" s="14"/>
      <c r="B20" s="15" t="str">
        <f t="shared" si="2"/>
        <v>#N/A</v>
      </c>
      <c r="C20" s="15"/>
      <c r="D20" s="15"/>
      <c r="F20" s="23"/>
    </row>
    <row r="21" ht="19.5" customHeight="1">
      <c r="A21" s="14"/>
      <c r="B21" s="15" t="str">
        <f t="shared" si="2"/>
        <v>#N/A</v>
      </c>
      <c r="C21" s="15"/>
      <c r="D21" s="15"/>
      <c r="F21" s="23"/>
    </row>
    <row r="22" ht="19.5" customHeight="1">
      <c r="A22" s="14"/>
      <c r="B22" s="15" t="str">
        <f t="shared" si="2"/>
        <v>#N/A</v>
      </c>
      <c r="C22" s="15"/>
      <c r="D22" s="15"/>
      <c r="F22" s="23"/>
    </row>
    <row r="23" ht="19.5" customHeight="1">
      <c r="A23" s="14"/>
      <c r="B23" s="15" t="str">
        <f t="shared" si="2"/>
        <v>#N/A</v>
      </c>
      <c r="C23" s="15"/>
      <c r="D23" s="15"/>
      <c r="F23" s="23"/>
    </row>
    <row r="24" ht="19.5" customHeight="1">
      <c r="A24" s="14"/>
      <c r="B24" s="15" t="str">
        <f t="shared" si="2"/>
        <v>#N/A</v>
      </c>
      <c r="C24" s="15"/>
      <c r="D24" s="15"/>
      <c r="F24" s="23"/>
    </row>
    <row r="25" ht="19.5" customHeight="1">
      <c r="A25" s="14"/>
      <c r="B25" s="15" t="str">
        <f t="shared" si="2"/>
        <v>#N/A</v>
      </c>
      <c r="C25" s="15"/>
      <c r="D25" s="15"/>
      <c r="F25" s="23"/>
    </row>
    <row r="26" ht="19.5" customHeight="1">
      <c r="A26" s="14"/>
      <c r="B26" s="15" t="str">
        <f t="shared" si="2"/>
        <v>#N/A</v>
      </c>
      <c r="C26" s="15"/>
      <c r="D26" s="15"/>
      <c r="F26" s="23"/>
    </row>
    <row r="27" ht="19.5" customHeight="1">
      <c r="A27" s="14"/>
      <c r="B27" s="15" t="str">
        <f t="shared" si="2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31" t="s">
        <v>494</v>
      </c>
      <c r="D32" s="32">
        <v>2010.0</v>
      </c>
      <c r="E32" s="33" t="s">
        <v>15</v>
      </c>
    </row>
    <row r="33" ht="14.25" customHeight="1">
      <c r="C33" s="31" t="s">
        <v>440</v>
      </c>
      <c r="D33" s="32">
        <v>2009.0</v>
      </c>
      <c r="E33" s="33" t="s">
        <v>15</v>
      </c>
    </row>
    <row r="34" ht="14.25" customHeight="1">
      <c r="C34" s="31" t="s">
        <v>509</v>
      </c>
      <c r="D34" s="32">
        <v>2010.0</v>
      </c>
      <c r="E34" s="33" t="s">
        <v>15</v>
      </c>
    </row>
    <row r="35" ht="14.25" customHeight="1">
      <c r="C35" s="31" t="s">
        <v>523</v>
      </c>
      <c r="D35" s="32">
        <v>2010.0</v>
      </c>
      <c r="E35" s="33" t="s">
        <v>15</v>
      </c>
    </row>
    <row r="36" ht="14.25" customHeight="1">
      <c r="C36" s="31" t="s">
        <v>520</v>
      </c>
      <c r="D36" s="32">
        <v>2009.0</v>
      </c>
      <c r="E36" s="33" t="s">
        <v>7</v>
      </c>
    </row>
    <row r="37" ht="14.25" customHeight="1">
      <c r="C37" s="31" t="s">
        <v>502</v>
      </c>
      <c r="D37" s="32">
        <v>2009.0</v>
      </c>
      <c r="E37" s="33" t="s">
        <v>7</v>
      </c>
    </row>
    <row r="38" ht="14.25" customHeight="1">
      <c r="C38" s="31" t="s">
        <v>507</v>
      </c>
      <c r="D38" s="32">
        <v>2010.0</v>
      </c>
      <c r="E38" s="33" t="s">
        <v>7</v>
      </c>
    </row>
    <row r="39" ht="14.25" customHeight="1">
      <c r="C39" s="31" t="s">
        <v>521</v>
      </c>
      <c r="D39" s="32">
        <v>2012.0</v>
      </c>
      <c r="E39" s="33" t="s">
        <v>7</v>
      </c>
    </row>
    <row r="40" ht="14.25" customHeight="1">
      <c r="C40" s="31" t="s">
        <v>504</v>
      </c>
      <c r="D40" s="32">
        <v>2010.0</v>
      </c>
      <c r="E40" s="33" t="s">
        <v>13</v>
      </c>
    </row>
    <row r="41" ht="14.25" customHeight="1">
      <c r="C41" s="31" t="s">
        <v>505</v>
      </c>
      <c r="D41" s="32">
        <v>2008.0</v>
      </c>
      <c r="E41" s="33" t="s">
        <v>13</v>
      </c>
    </row>
    <row r="42" ht="14.25" customHeight="1">
      <c r="C42" s="31" t="s">
        <v>492</v>
      </c>
      <c r="D42" s="32">
        <v>2009.0</v>
      </c>
      <c r="E42" s="33" t="s">
        <v>13</v>
      </c>
    </row>
    <row r="43" ht="14.25" customHeight="1">
      <c r="C43" s="31" t="s">
        <v>522</v>
      </c>
      <c r="D43" s="32">
        <v>2008.0</v>
      </c>
      <c r="E43" s="33" t="s">
        <v>13</v>
      </c>
    </row>
    <row r="44" ht="14.25" customHeight="1">
      <c r="C44" s="25"/>
      <c r="D44" s="25"/>
      <c r="E44" s="25"/>
    </row>
    <row r="45" ht="14.25" customHeight="1">
      <c r="C45" s="25"/>
      <c r="D45" s="25"/>
      <c r="E45" s="25"/>
    </row>
    <row r="46" ht="14.25" customHeight="1">
      <c r="C46" s="25"/>
      <c r="D46" s="25"/>
      <c r="E46" s="25"/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524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26" t="s">
        <v>6</v>
      </c>
      <c r="B7" s="27" t="str">
        <f t="shared" ref="B7:B26" si="1">VLOOKUP(C7,C$32:E$52,3,0)</f>
        <v>ZŠ Komenského Čelákovice</v>
      </c>
      <c r="C7" s="27" t="s">
        <v>525</v>
      </c>
      <c r="D7" s="15"/>
      <c r="F7" s="23"/>
    </row>
    <row r="8" ht="19.5" customHeight="1">
      <c r="A8" s="28"/>
      <c r="B8" s="29" t="str">
        <f t="shared" si="1"/>
        <v>ZŠ Komenského Čelákovice</v>
      </c>
      <c r="C8" s="29" t="s">
        <v>502</v>
      </c>
      <c r="D8" s="15"/>
      <c r="F8" s="23"/>
    </row>
    <row r="9" ht="19.5" customHeight="1">
      <c r="A9" s="28"/>
      <c r="B9" s="29" t="str">
        <f t="shared" si="1"/>
        <v>ZŠ Komenského Čelákovice</v>
      </c>
      <c r="C9" s="29" t="s">
        <v>507</v>
      </c>
      <c r="D9" s="15"/>
      <c r="F9" s="23"/>
    </row>
    <row r="10" ht="19.5" customHeight="1">
      <c r="A10" s="28"/>
      <c r="B10" s="29" t="str">
        <f t="shared" si="1"/>
        <v>ZŠ Komenského Čelákovice</v>
      </c>
      <c r="C10" s="29" t="s">
        <v>521</v>
      </c>
      <c r="D10" s="15"/>
      <c r="F10" s="23"/>
    </row>
    <row r="11" ht="19.5" customHeight="1">
      <c r="A11" s="30" t="s">
        <v>8</v>
      </c>
      <c r="B11" s="29" t="str">
        <f t="shared" si="1"/>
        <v>ZŠ Semice</v>
      </c>
      <c r="C11" s="29" t="s">
        <v>504</v>
      </c>
      <c r="D11" s="15"/>
      <c r="F11" s="23"/>
    </row>
    <row r="12" ht="19.5" customHeight="1">
      <c r="A12" s="28"/>
      <c r="B12" s="29" t="str">
        <f t="shared" si="1"/>
        <v>ZŠ Semice</v>
      </c>
      <c r="C12" s="29" t="s">
        <v>505</v>
      </c>
      <c r="D12" s="15"/>
      <c r="F12" s="23"/>
    </row>
    <row r="13" ht="19.5" customHeight="1">
      <c r="A13" s="28"/>
      <c r="B13" s="29" t="str">
        <f t="shared" si="1"/>
        <v>ZŠ Semice</v>
      </c>
      <c r="C13" s="29" t="s">
        <v>492</v>
      </c>
      <c r="D13" s="15"/>
      <c r="F13" s="23"/>
    </row>
    <row r="14" ht="19.5" customHeight="1">
      <c r="A14" s="28"/>
      <c r="B14" s="29" t="str">
        <f t="shared" si="1"/>
        <v>ZŠ Semice</v>
      </c>
      <c r="C14" s="29" t="s">
        <v>522</v>
      </c>
      <c r="D14" s="15"/>
      <c r="F14" s="23"/>
    </row>
    <row r="15" ht="19.5" customHeight="1">
      <c r="A15" s="30" t="s">
        <v>10</v>
      </c>
      <c r="B15" s="29" t="str">
        <f t="shared" si="1"/>
        <v>Gymnázium Čelákovice</v>
      </c>
      <c r="C15" s="29" t="s">
        <v>441</v>
      </c>
      <c r="D15" s="15"/>
      <c r="F15" s="23"/>
    </row>
    <row r="16" ht="19.5" customHeight="1">
      <c r="A16" s="28"/>
      <c r="B16" s="29" t="str">
        <f t="shared" si="1"/>
        <v>Gymnázium Čelákovice</v>
      </c>
      <c r="C16" s="29" t="s">
        <v>131</v>
      </c>
      <c r="D16" s="15"/>
      <c r="F16" s="23"/>
    </row>
    <row r="17" ht="19.5" customHeight="1">
      <c r="A17" s="28"/>
      <c r="B17" s="29" t="str">
        <f t="shared" si="1"/>
        <v>Gymnázium Čelákovice</v>
      </c>
      <c r="C17" s="29" t="s">
        <v>458</v>
      </c>
      <c r="D17" s="15"/>
      <c r="F17" s="23"/>
    </row>
    <row r="18" ht="19.5" customHeight="1">
      <c r="A18" s="28"/>
      <c r="B18" s="29" t="str">
        <f t="shared" si="1"/>
        <v>Gymnázium Čelákovice</v>
      </c>
      <c r="C18" s="29" t="s">
        <v>493</v>
      </c>
      <c r="D18" s="15"/>
      <c r="F18" s="23"/>
    </row>
    <row r="19" ht="19.5" customHeight="1">
      <c r="A19" s="30" t="s">
        <v>12</v>
      </c>
      <c r="B19" s="29" t="str">
        <f t="shared" si="1"/>
        <v>ZŠ Zeleneč</v>
      </c>
      <c r="C19" s="29" t="s">
        <v>495</v>
      </c>
      <c r="D19" s="15"/>
      <c r="F19" s="23"/>
    </row>
    <row r="20" ht="19.5" customHeight="1">
      <c r="A20" s="28"/>
      <c r="B20" s="29" t="str">
        <f t="shared" si="1"/>
        <v>ZŠ Zeleneč</v>
      </c>
      <c r="C20" s="29" t="s">
        <v>526</v>
      </c>
      <c r="D20" s="15"/>
      <c r="F20" s="23"/>
    </row>
    <row r="21" ht="19.5" customHeight="1">
      <c r="A21" s="28"/>
      <c r="B21" s="29" t="str">
        <f t="shared" si="1"/>
        <v>ZŠ Zeleneč</v>
      </c>
      <c r="C21" s="29" t="s">
        <v>527</v>
      </c>
      <c r="D21" s="15"/>
      <c r="F21" s="23"/>
    </row>
    <row r="22" ht="19.5" customHeight="1">
      <c r="A22" s="28"/>
      <c r="B22" s="29" t="str">
        <f t="shared" si="1"/>
        <v>ZŠ Zeleneč</v>
      </c>
      <c r="C22" s="29" t="s">
        <v>528</v>
      </c>
      <c r="D22" s="15"/>
      <c r="F22" s="23"/>
    </row>
    <row r="23" ht="19.5" customHeight="1">
      <c r="A23" s="30" t="s">
        <v>14</v>
      </c>
      <c r="B23" s="29" t="str">
        <f t="shared" si="1"/>
        <v>ZŠ Kamenka Čelákovice</v>
      </c>
      <c r="C23" s="29" t="s">
        <v>494</v>
      </c>
      <c r="D23" s="15"/>
      <c r="F23" s="23"/>
    </row>
    <row r="24" ht="19.5" customHeight="1">
      <c r="A24" s="28"/>
      <c r="B24" s="29" t="str">
        <f t="shared" si="1"/>
        <v>ZŠ Kamenka Čelákovice</v>
      </c>
      <c r="C24" s="29" t="s">
        <v>509</v>
      </c>
      <c r="D24" s="15"/>
      <c r="F24" s="23"/>
    </row>
    <row r="25" ht="19.5" customHeight="1">
      <c r="A25" s="28"/>
      <c r="B25" s="29" t="str">
        <f t="shared" si="1"/>
        <v>ZŠ Kamenka Čelákovice</v>
      </c>
      <c r="C25" s="29" t="s">
        <v>128</v>
      </c>
      <c r="D25" s="15"/>
      <c r="F25" s="23"/>
    </row>
    <row r="26" ht="19.5" customHeight="1">
      <c r="A26" s="28"/>
      <c r="B26" s="29" t="str">
        <f t="shared" si="1"/>
        <v>ZŠ Kamenka Čelákovice</v>
      </c>
      <c r="C26" s="29" t="s">
        <v>127</v>
      </c>
      <c r="D26" s="15"/>
      <c r="F26" s="23"/>
    </row>
    <row r="27" ht="19.5" customHeight="1">
      <c r="A27" s="14"/>
      <c r="B27" s="15" t="str">
        <f>VLOOKUP(C27,C$32:E$52,3,0)</f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31" t="s">
        <v>495</v>
      </c>
      <c r="D32" s="32">
        <v>2009.0</v>
      </c>
      <c r="E32" s="33" t="s">
        <v>19</v>
      </c>
    </row>
    <row r="33" ht="14.25" customHeight="1">
      <c r="C33" s="31" t="s">
        <v>528</v>
      </c>
      <c r="D33" s="32">
        <v>2009.0</v>
      </c>
      <c r="E33" s="33" t="s">
        <v>19</v>
      </c>
    </row>
    <row r="34" ht="14.25" customHeight="1">
      <c r="C34" s="31" t="s">
        <v>526</v>
      </c>
      <c r="D34" s="32">
        <v>2009.0</v>
      </c>
      <c r="E34" s="33" t="s">
        <v>19</v>
      </c>
    </row>
    <row r="35" ht="14.25" customHeight="1">
      <c r="C35" s="31" t="s">
        <v>527</v>
      </c>
      <c r="D35" s="32">
        <v>2009.0</v>
      </c>
      <c r="E35" s="33" t="s">
        <v>19</v>
      </c>
    </row>
    <row r="36" ht="14.25" customHeight="1">
      <c r="C36" s="31" t="s">
        <v>494</v>
      </c>
      <c r="D36" s="32">
        <v>2010.0</v>
      </c>
      <c r="E36" s="33" t="s">
        <v>15</v>
      </c>
    </row>
    <row r="37" ht="14.25" customHeight="1">
      <c r="C37" s="31" t="s">
        <v>127</v>
      </c>
      <c r="D37" s="32">
        <v>2009.0</v>
      </c>
      <c r="E37" s="33" t="s">
        <v>15</v>
      </c>
    </row>
    <row r="38" ht="14.25" customHeight="1">
      <c r="C38" s="31" t="s">
        <v>509</v>
      </c>
      <c r="D38" s="32">
        <v>2010.0</v>
      </c>
      <c r="E38" s="33" t="s">
        <v>15</v>
      </c>
    </row>
    <row r="39" ht="14.25" customHeight="1">
      <c r="C39" s="31" t="s">
        <v>128</v>
      </c>
      <c r="D39" s="32">
        <v>2010.0</v>
      </c>
      <c r="E39" s="33" t="s">
        <v>15</v>
      </c>
    </row>
    <row r="40" ht="14.25" customHeight="1">
      <c r="C40" s="31" t="s">
        <v>525</v>
      </c>
      <c r="D40" s="32">
        <v>2009.0</v>
      </c>
      <c r="E40" s="33" t="s">
        <v>7</v>
      </c>
    </row>
    <row r="41" ht="14.25" customHeight="1">
      <c r="C41" s="31" t="s">
        <v>502</v>
      </c>
      <c r="D41" s="32">
        <v>2009.0</v>
      </c>
      <c r="E41" s="33" t="s">
        <v>7</v>
      </c>
    </row>
    <row r="42" ht="14.25" customHeight="1">
      <c r="C42" s="31" t="s">
        <v>507</v>
      </c>
      <c r="D42" s="32">
        <v>2010.0</v>
      </c>
      <c r="E42" s="33" t="s">
        <v>7</v>
      </c>
    </row>
    <row r="43" ht="14.25" customHeight="1">
      <c r="C43" s="31" t="s">
        <v>521</v>
      </c>
      <c r="D43" s="32">
        <v>2012.0</v>
      </c>
      <c r="E43" s="33" t="s">
        <v>7</v>
      </c>
    </row>
    <row r="44" ht="14.25" customHeight="1">
      <c r="C44" s="31" t="s">
        <v>504</v>
      </c>
      <c r="D44" s="32">
        <v>2010.0</v>
      </c>
      <c r="E44" s="33" t="s">
        <v>13</v>
      </c>
    </row>
    <row r="45" ht="14.25" customHeight="1">
      <c r="C45" s="31" t="s">
        <v>505</v>
      </c>
      <c r="D45" s="32">
        <v>2008.0</v>
      </c>
      <c r="E45" s="33" t="s">
        <v>13</v>
      </c>
    </row>
    <row r="46" ht="14.25" customHeight="1">
      <c r="C46" s="31" t="s">
        <v>492</v>
      </c>
      <c r="D46" s="32">
        <v>2009.0</v>
      </c>
      <c r="E46" s="33" t="s">
        <v>13</v>
      </c>
    </row>
    <row r="47" ht="14.25" customHeight="1">
      <c r="C47" s="31" t="s">
        <v>522</v>
      </c>
      <c r="D47" s="32">
        <v>2008.0</v>
      </c>
      <c r="E47" s="33" t="s">
        <v>13</v>
      </c>
    </row>
    <row r="48" ht="14.25" customHeight="1">
      <c r="C48" s="31" t="s">
        <v>441</v>
      </c>
      <c r="D48" s="31"/>
      <c r="E48" s="33" t="s">
        <v>9</v>
      </c>
    </row>
    <row r="49" ht="14.25" customHeight="1">
      <c r="C49" s="31" t="s">
        <v>131</v>
      </c>
      <c r="D49" s="31"/>
      <c r="E49" s="33" t="s">
        <v>9</v>
      </c>
    </row>
    <row r="50" ht="14.25" customHeight="1">
      <c r="C50" s="31" t="s">
        <v>458</v>
      </c>
      <c r="D50" s="31"/>
      <c r="E50" s="33" t="s">
        <v>9</v>
      </c>
    </row>
    <row r="51" ht="14.25" customHeight="1">
      <c r="C51" s="31" t="s">
        <v>493</v>
      </c>
      <c r="D51" s="31"/>
      <c r="E51" s="33" t="s">
        <v>9</v>
      </c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529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530</v>
      </c>
    </row>
    <row r="7" ht="19.5" customHeight="1">
      <c r="A7" s="14" t="s">
        <v>6</v>
      </c>
      <c r="B7" s="15" t="str">
        <f t="shared" ref="B7:B27" si="1">VLOOKUP(C7,C$32:E$52,3,0)</f>
        <v>Gymnázium Brandýs nad Labem</v>
      </c>
      <c r="C7" s="34" t="s">
        <v>413</v>
      </c>
      <c r="D7" s="15"/>
      <c r="F7" s="23"/>
    </row>
    <row r="8" ht="19.5" customHeight="1">
      <c r="A8" s="14" t="s">
        <v>8</v>
      </c>
      <c r="B8" s="15" t="str">
        <f t="shared" si="1"/>
        <v>ZŠ Komenského Čelákovice</v>
      </c>
      <c r="C8" s="35" t="s">
        <v>414</v>
      </c>
      <c r="D8" s="15"/>
      <c r="F8" s="23"/>
    </row>
    <row r="9" ht="19.5" customHeight="1">
      <c r="A9" s="14" t="s">
        <v>10</v>
      </c>
      <c r="B9" s="15" t="str">
        <f t="shared" si="1"/>
        <v>Gymnázium Čelákovice</v>
      </c>
      <c r="C9" s="35" t="s">
        <v>531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532</v>
      </c>
      <c r="D32" s="25"/>
      <c r="E32" s="25" t="s">
        <v>9</v>
      </c>
    </row>
    <row r="33" ht="14.25" customHeight="1">
      <c r="C33" s="25" t="s">
        <v>531</v>
      </c>
      <c r="D33" s="25"/>
      <c r="E33" s="25" t="s">
        <v>9</v>
      </c>
    </row>
    <row r="34" ht="14.25" customHeight="1">
      <c r="C34" s="25" t="s">
        <v>533</v>
      </c>
      <c r="D34" s="25"/>
      <c r="E34" s="25" t="s">
        <v>13</v>
      </c>
    </row>
    <row r="35" ht="14.25" customHeight="1">
      <c r="C35" s="25" t="s">
        <v>534</v>
      </c>
      <c r="D35" s="25"/>
      <c r="E35" s="25" t="s">
        <v>13</v>
      </c>
    </row>
    <row r="36" ht="14.25" customHeight="1">
      <c r="C36" s="25" t="s">
        <v>535</v>
      </c>
      <c r="D36" s="25"/>
      <c r="E36" s="25" t="s">
        <v>13</v>
      </c>
    </row>
    <row r="37" ht="14.25" customHeight="1">
      <c r="C37" s="25" t="s">
        <v>72</v>
      </c>
      <c r="D37" s="25"/>
      <c r="E37" s="25" t="s">
        <v>13</v>
      </c>
    </row>
    <row r="38" ht="14.25" customHeight="1">
      <c r="C38" s="25" t="s">
        <v>414</v>
      </c>
      <c r="D38" s="25"/>
      <c r="E38" s="25" t="s">
        <v>7</v>
      </c>
    </row>
    <row r="39" ht="14.25" customHeight="1">
      <c r="C39" s="25" t="s">
        <v>427</v>
      </c>
      <c r="D39" s="25"/>
      <c r="E39" s="25" t="s">
        <v>7</v>
      </c>
    </row>
    <row r="40" ht="14.25" customHeight="1">
      <c r="C40" s="31" t="s">
        <v>413</v>
      </c>
      <c r="D40" s="31"/>
      <c r="E40" s="33" t="s">
        <v>17</v>
      </c>
    </row>
    <row r="41" ht="14.25" customHeight="1">
      <c r="C41" s="25"/>
      <c r="D41" s="25"/>
      <c r="E41" s="25"/>
    </row>
    <row r="42" ht="14.25" customHeight="1">
      <c r="C42" s="25"/>
      <c r="D42" s="25"/>
      <c r="E42" s="25"/>
    </row>
    <row r="43" ht="14.25" customHeight="1">
      <c r="C43" s="25"/>
      <c r="D43" s="25"/>
      <c r="E43" s="25"/>
    </row>
    <row r="44" ht="14.25" customHeight="1">
      <c r="C44" s="25"/>
      <c r="D44" s="25"/>
      <c r="E44" s="25"/>
    </row>
    <row r="45" ht="14.25" customHeight="1">
      <c r="C45" s="25"/>
      <c r="D45" s="25"/>
      <c r="E45" s="25"/>
    </row>
    <row r="46" ht="14.25" customHeight="1">
      <c r="C46" s="25"/>
      <c r="D46" s="25"/>
      <c r="E46" s="25"/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536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530</v>
      </c>
    </row>
    <row r="7" ht="19.5" customHeight="1">
      <c r="A7" s="14" t="s">
        <v>6</v>
      </c>
      <c r="B7" s="15" t="str">
        <f t="shared" ref="B7:B27" si="1">VLOOKUP(C7,C$32:E$52,3,0)</f>
        <v>Gymnázium Čelákovice</v>
      </c>
      <c r="C7" s="34" t="s">
        <v>448</v>
      </c>
      <c r="D7" s="15"/>
      <c r="F7" s="23"/>
    </row>
    <row r="8" ht="19.5" customHeight="1">
      <c r="A8" s="14" t="s">
        <v>8</v>
      </c>
      <c r="B8" s="15" t="str">
        <f t="shared" si="1"/>
        <v>ZŠ Zeleneč</v>
      </c>
      <c r="C8" s="35" t="s">
        <v>442</v>
      </c>
      <c r="D8" s="15"/>
      <c r="F8" s="23"/>
    </row>
    <row r="9" ht="19.5" customHeight="1">
      <c r="A9" s="14" t="s">
        <v>10</v>
      </c>
      <c r="B9" s="15" t="str">
        <f t="shared" si="1"/>
        <v>ZŠ Semice</v>
      </c>
      <c r="C9" s="35" t="s">
        <v>537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448</v>
      </c>
      <c r="D32" s="25"/>
      <c r="E32" s="25" t="s">
        <v>9</v>
      </c>
    </row>
    <row r="33" ht="14.25" customHeight="1">
      <c r="C33" s="25" t="s">
        <v>257</v>
      </c>
      <c r="D33" s="25"/>
      <c r="E33" s="25" t="s">
        <v>13</v>
      </c>
    </row>
    <row r="34" ht="14.25" customHeight="1">
      <c r="C34" s="25" t="s">
        <v>123</v>
      </c>
      <c r="D34" s="25"/>
      <c r="E34" s="25" t="s">
        <v>13</v>
      </c>
    </row>
    <row r="35" ht="14.25" customHeight="1">
      <c r="C35" s="25" t="s">
        <v>126</v>
      </c>
      <c r="D35" s="25"/>
      <c r="E35" s="25" t="s">
        <v>13</v>
      </c>
    </row>
    <row r="36" ht="14.25" customHeight="1">
      <c r="C36" s="25" t="s">
        <v>538</v>
      </c>
      <c r="D36" s="25"/>
      <c r="E36" s="25" t="s">
        <v>13</v>
      </c>
    </row>
    <row r="37" ht="14.25" customHeight="1">
      <c r="C37" s="25" t="s">
        <v>442</v>
      </c>
      <c r="D37" s="25"/>
      <c r="E37" s="25" t="s">
        <v>19</v>
      </c>
    </row>
    <row r="38" ht="14.25" customHeight="1">
      <c r="C38" s="25" t="s">
        <v>525</v>
      </c>
      <c r="D38" s="25"/>
      <c r="E38" s="25" t="s">
        <v>7</v>
      </c>
    </row>
    <row r="39" ht="14.25" customHeight="1">
      <c r="C39" s="25" t="s">
        <v>539</v>
      </c>
      <c r="D39" s="25"/>
      <c r="E39" s="25" t="s">
        <v>7</v>
      </c>
    </row>
    <row r="40" ht="14.25" customHeight="1">
      <c r="C40" s="25" t="s">
        <v>540</v>
      </c>
      <c r="D40" s="25"/>
      <c r="E40" s="25" t="s">
        <v>7</v>
      </c>
    </row>
    <row r="41" ht="14.25" customHeight="1">
      <c r="C41" s="25" t="s">
        <v>541</v>
      </c>
      <c r="D41" s="25"/>
      <c r="E41" s="25" t="s">
        <v>7</v>
      </c>
    </row>
    <row r="42" ht="14.25" customHeight="1">
      <c r="C42" s="25" t="s">
        <v>542</v>
      </c>
      <c r="D42" s="25"/>
      <c r="E42" s="25" t="s">
        <v>7</v>
      </c>
    </row>
    <row r="43" ht="14.25" customHeight="1">
      <c r="C43" s="25" t="s">
        <v>543</v>
      </c>
      <c r="D43" s="25"/>
      <c r="E43" s="25" t="s">
        <v>7</v>
      </c>
    </row>
    <row r="44" ht="14.25" customHeight="1">
      <c r="C44" s="31" t="s">
        <v>537</v>
      </c>
      <c r="D44" s="31"/>
      <c r="E44" s="33" t="s">
        <v>13</v>
      </c>
    </row>
    <row r="45" ht="14.25" customHeight="1">
      <c r="C45" s="25"/>
      <c r="D45" s="25"/>
      <c r="E45" s="25"/>
    </row>
    <row r="46" ht="14.25" customHeight="1">
      <c r="C46" s="25"/>
      <c r="D46" s="25"/>
      <c r="E46" s="25"/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544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530</v>
      </c>
    </row>
    <row r="7" ht="19.5" customHeight="1">
      <c r="A7" s="14" t="s">
        <v>6</v>
      </c>
      <c r="B7" s="15" t="str">
        <f t="shared" ref="B7:B27" si="1">VLOOKUP(C7,C$32:E$52,3,0)</f>
        <v>ZŠ Zeleneč</v>
      </c>
      <c r="C7" s="34" t="s">
        <v>481</v>
      </c>
      <c r="D7" s="15"/>
      <c r="F7" s="23"/>
    </row>
    <row r="8" ht="19.5" customHeight="1">
      <c r="A8" s="14" t="s">
        <v>8</v>
      </c>
      <c r="B8" s="15" t="str">
        <f t="shared" si="1"/>
        <v>ZŠ Semice</v>
      </c>
      <c r="C8" s="35" t="s">
        <v>545</v>
      </c>
      <c r="D8" s="15"/>
      <c r="F8" s="23"/>
    </row>
    <row r="9" ht="19.5" customHeight="1">
      <c r="A9" s="14" t="s">
        <v>10</v>
      </c>
      <c r="B9" s="15" t="str">
        <f t="shared" si="1"/>
        <v>Gymnázium Čelákovice</v>
      </c>
      <c r="C9" s="35" t="s">
        <v>473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473</v>
      </c>
      <c r="D32" s="25"/>
      <c r="E32" s="25" t="s">
        <v>9</v>
      </c>
    </row>
    <row r="33" ht="14.25" customHeight="1">
      <c r="C33" s="25" t="s">
        <v>546</v>
      </c>
      <c r="D33" s="25"/>
      <c r="E33" s="25" t="s">
        <v>9</v>
      </c>
    </row>
    <row r="34" ht="14.25" customHeight="1">
      <c r="C34" s="25" t="s">
        <v>413</v>
      </c>
      <c r="D34" s="25"/>
      <c r="E34" s="25" t="s">
        <v>17</v>
      </c>
    </row>
    <row r="35" ht="14.25" customHeight="1">
      <c r="C35" s="31" t="s">
        <v>545</v>
      </c>
      <c r="D35" s="31"/>
      <c r="E35" s="33" t="s">
        <v>13</v>
      </c>
    </row>
    <row r="36" ht="14.25" customHeight="1">
      <c r="C36" s="25" t="s">
        <v>86</v>
      </c>
      <c r="D36" s="25"/>
      <c r="E36" s="25" t="s">
        <v>13</v>
      </c>
    </row>
    <row r="37" ht="14.25" customHeight="1">
      <c r="C37" s="25" t="s">
        <v>224</v>
      </c>
      <c r="D37" s="25"/>
      <c r="E37" s="25" t="s">
        <v>13</v>
      </c>
    </row>
    <row r="38" ht="14.25" customHeight="1">
      <c r="C38" s="25" t="s">
        <v>547</v>
      </c>
      <c r="D38" s="25"/>
      <c r="E38" s="25" t="s">
        <v>13</v>
      </c>
    </row>
    <row r="39" ht="14.25" customHeight="1">
      <c r="C39" s="25" t="s">
        <v>481</v>
      </c>
      <c r="D39" s="25"/>
      <c r="E39" s="25" t="s">
        <v>19</v>
      </c>
    </row>
    <row r="40" ht="14.25" customHeight="1">
      <c r="C40" s="25" t="s">
        <v>83</v>
      </c>
      <c r="D40" s="25"/>
      <c r="E40" s="25" t="s">
        <v>7</v>
      </c>
    </row>
    <row r="41" ht="14.25" customHeight="1">
      <c r="C41" s="25" t="s">
        <v>466</v>
      </c>
      <c r="D41" s="25"/>
      <c r="E41" s="25" t="s">
        <v>7</v>
      </c>
    </row>
    <row r="42" ht="14.25" customHeight="1">
      <c r="C42" s="25"/>
      <c r="D42" s="25"/>
      <c r="E42" s="25"/>
    </row>
    <row r="43" ht="14.25" customHeight="1">
      <c r="C43" s="25"/>
      <c r="D43" s="25"/>
      <c r="E43" s="25"/>
    </row>
    <row r="44" ht="14.25" customHeight="1">
      <c r="C44" s="25"/>
      <c r="D44" s="25"/>
      <c r="E44" s="25"/>
    </row>
    <row r="45" ht="14.25" customHeight="1">
      <c r="C45" s="25"/>
      <c r="D45" s="25"/>
      <c r="E45" s="25"/>
    </row>
    <row r="46" ht="14.25" customHeight="1">
      <c r="C46" s="25"/>
      <c r="D46" s="25"/>
      <c r="E46" s="25"/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548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530</v>
      </c>
      <c r="G6" s="36" t="s">
        <v>549</v>
      </c>
      <c r="H6" s="36" t="s">
        <v>550</v>
      </c>
      <c r="I6" s="36" t="s">
        <v>551</v>
      </c>
      <c r="J6" s="36" t="s">
        <v>552</v>
      </c>
      <c r="K6" s="36" t="s">
        <v>553</v>
      </c>
      <c r="L6" s="36" t="s">
        <v>554</v>
      </c>
      <c r="M6" s="36" t="s">
        <v>555</v>
      </c>
      <c r="N6" s="36" t="s">
        <v>556</v>
      </c>
    </row>
    <row r="7" ht="19.5" customHeight="1">
      <c r="A7" s="14" t="s">
        <v>6</v>
      </c>
      <c r="B7" s="15" t="str">
        <f t="shared" ref="B7:B27" si="1">VLOOKUP(C7,C$32:E$52,3,0)</f>
        <v>ZŠ Komenského Čelákovice</v>
      </c>
      <c r="C7" s="34" t="s">
        <v>557</v>
      </c>
      <c r="D7" s="15" t="str">
        <f>N7</f>
        <v/>
      </c>
      <c r="F7" s="23"/>
    </row>
    <row r="8" ht="19.5" customHeight="1">
      <c r="A8" s="14" t="s">
        <v>8</v>
      </c>
      <c r="B8" s="15" t="str">
        <f t="shared" si="1"/>
        <v>ZŠ Zeleneč</v>
      </c>
      <c r="C8" s="35" t="s">
        <v>526</v>
      </c>
      <c r="D8" s="15"/>
      <c r="F8" s="23"/>
    </row>
    <row r="9" ht="19.5" customHeight="1">
      <c r="A9" s="14" t="s">
        <v>10</v>
      </c>
      <c r="B9" s="15" t="str">
        <f t="shared" si="1"/>
        <v>Gymnázium Čelákovice</v>
      </c>
      <c r="C9" s="35" t="s">
        <v>493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558</v>
      </c>
      <c r="D32" s="25"/>
      <c r="E32" s="25" t="s">
        <v>9</v>
      </c>
    </row>
    <row r="33" ht="14.25" customHeight="1">
      <c r="C33" s="25" t="s">
        <v>493</v>
      </c>
      <c r="D33" s="25"/>
      <c r="E33" s="25" t="s">
        <v>9</v>
      </c>
    </row>
    <row r="34" ht="14.25" customHeight="1">
      <c r="C34" s="25" t="s">
        <v>498</v>
      </c>
      <c r="D34" s="25"/>
      <c r="E34" s="25" t="s">
        <v>21</v>
      </c>
    </row>
    <row r="35" ht="14.25" customHeight="1">
      <c r="C35" s="25" t="s">
        <v>559</v>
      </c>
      <c r="D35" s="25"/>
      <c r="E35" s="25" t="s">
        <v>13</v>
      </c>
    </row>
    <row r="36" ht="14.25" customHeight="1">
      <c r="C36" s="25" t="s">
        <v>560</v>
      </c>
      <c r="D36" s="25"/>
      <c r="E36" s="25" t="s">
        <v>13</v>
      </c>
    </row>
    <row r="37" ht="14.25" customHeight="1">
      <c r="C37" s="25" t="s">
        <v>561</v>
      </c>
      <c r="D37" s="25"/>
      <c r="E37" s="25" t="s">
        <v>13</v>
      </c>
    </row>
    <row r="38" ht="14.25" customHeight="1">
      <c r="C38" s="25" t="s">
        <v>538</v>
      </c>
      <c r="D38" s="25"/>
      <c r="E38" s="25" t="s">
        <v>13</v>
      </c>
    </row>
    <row r="39" ht="14.25" customHeight="1">
      <c r="C39" s="25" t="s">
        <v>526</v>
      </c>
      <c r="D39" s="25"/>
      <c r="E39" s="25" t="s">
        <v>19</v>
      </c>
    </row>
    <row r="40" ht="14.25" customHeight="1">
      <c r="C40" s="25" t="s">
        <v>527</v>
      </c>
      <c r="D40" s="25"/>
      <c r="E40" s="25" t="s">
        <v>19</v>
      </c>
    </row>
    <row r="41" ht="14.25" customHeight="1">
      <c r="C41" s="25" t="s">
        <v>562</v>
      </c>
      <c r="D41" s="25"/>
      <c r="E41" s="25" t="s">
        <v>7</v>
      </c>
    </row>
    <row r="42" ht="14.25" customHeight="1">
      <c r="C42" s="25" t="s">
        <v>520</v>
      </c>
      <c r="D42" s="25"/>
      <c r="E42" s="25" t="s">
        <v>7</v>
      </c>
    </row>
    <row r="43" ht="14.25" customHeight="1">
      <c r="C43" s="25" t="s">
        <v>557</v>
      </c>
      <c r="D43" s="25"/>
      <c r="E43" s="25" t="s">
        <v>7</v>
      </c>
    </row>
    <row r="44" ht="14.25" customHeight="1">
      <c r="C44" s="25" t="s">
        <v>563</v>
      </c>
      <c r="D44" s="25"/>
      <c r="E44" s="25" t="s">
        <v>7</v>
      </c>
    </row>
    <row r="45" ht="14.25" customHeight="1">
      <c r="C45" s="25"/>
      <c r="D45" s="25"/>
      <c r="E45" s="25"/>
    </row>
    <row r="46" ht="14.25" customHeight="1">
      <c r="C46" s="25"/>
      <c r="D46" s="25"/>
      <c r="E46" s="25"/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564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Kamenka Čelákovice</v>
      </c>
      <c r="C7" s="34" t="s">
        <v>565</v>
      </c>
      <c r="D7" s="15"/>
      <c r="F7" s="23"/>
    </row>
    <row r="8" ht="19.5" customHeight="1">
      <c r="A8" s="14" t="s">
        <v>8</v>
      </c>
      <c r="B8" s="15" t="str">
        <f t="shared" si="1"/>
        <v>ZŠ Komenského Čelákovice</v>
      </c>
      <c r="C8" s="35" t="s">
        <v>566</v>
      </c>
      <c r="D8" s="15"/>
      <c r="F8" s="23"/>
    </row>
    <row r="9" ht="19.5" customHeight="1">
      <c r="A9" s="14" t="s">
        <v>10</v>
      </c>
      <c r="B9" s="15" t="str">
        <f t="shared" si="1"/>
        <v>ZŠ Kamenka Čelákovice</v>
      </c>
      <c r="C9" s="35" t="s">
        <v>567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434</v>
      </c>
      <c r="D32" s="25">
        <v>2011.0</v>
      </c>
      <c r="E32" s="25" t="s">
        <v>19</v>
      </c>
    </row>
    <row r="33" ht="14.25" customHeight="1">
      <c r="C33" s="25" t="s">
        <v>568</v>
      </c>
      <c r="D33" s="25">
        <v>2011.0</v>
      </c>
      <c r="E33" s="25" t="s">
        <v>19</v>
      </c>
    </row>
    <row r="34" ht="14.25" customHeight="1">
      <c r="C34" s="25" t="s">
        <v>569</v>
      </c>
      <c r="D34" s="25"/>
      <c r="E34" s="25" t="s">
        <v>21</v>
      </c>
    </row>
    <row r="35" ht="14.25" customHeight="1">
      <c r="C35" s="25" t="s">
        <v>570</v>
      </c>
      <c r="D35" s="25"/>
      <c r="E35" s="25" t="s">
        <v>15</v>
      </c>
    </row>
    <row r="36" ht="14.25" customHeight="1">
      <c r="C36" s="25" t="s">
        <v>565</v>
      </c>
      <c r="D36" s="25"/>
      <c r="E36" s="25" t="s">
        <v>15</v>
      </c>
    </row>
    <row r="37" ht="14.25" customHeight="1">
      <c r="C37" s="25" t="s">
        <v>567</v>
      </c>
      <c r="D37" s="25"/>
      <c r="E37" s="25" t="s">
        <v>15</v>
      </c>
    </row>
    <row r="38" ht="14.25" customHeight="1">
      <c r="C38" s="25" t="s">
        <v>571</v>
      </c>
      <c r="D38" s="25"/>
      <c r="E38" s="25" t="s">
        <v>15</v>
      </c>
    </row>
    <row r="39" ht="14.25" customHeight="1">
      <c r="C39" s="25" t="s">
        <v>572</v>
      </c>
      <c r="D39" s="25">
        <v>2012.0</v>
      </c>
      <c r="E39" s="25" t="s">
        <v>9</v>
      </c>
    </row>
    <row r="40" ht="14.25" customHeight="1">
      <c r="C40" s="25" t="s">
        <v>427</v>
      </c>
      <c r="D40" s="25">
        <v>2011.0</v>
      </c>
      <c r="E40" s="25" t="s">
        <v>7</v>
      </c>
    </row>
    <row r="41" ht="14.25" customHeight="1">
      <c r="C41" s="25" t="s">
        <v>566</v>
      </c>
      <c r="D41" s="25">
        <v>2011.0</v>
      </c>
      <c r="E41" s="25" t="s">
        <v>7</v>
      </c>
    </row>
    <row r="42" ht="14.25" customHeight="1">
      <c r="C42" s="25" t="s">
        <v>426</v>
      </c>
      <c r="D42" s="25">
        <v>2011.0</v>
      </c>
      <c r="E42" s="25" t="s">
        <v>7</v>
      </c>
    </row>
    <row r="43" ht="14.25" customHeight="1">
      <c r="C43" s="25" t="s">
        <v>428</v>
      </c>
      <c r="D43" s="25">
        <v>2012.0</v>
      </c>
      <c r="E43" s="25" t="s">
        <v>13</v>
      </c>
    </row>
    <row r="44" ht="14.25" customHeight="1">
      <c r="C44" s="25" t="s">
        <v>429</v>
      </c>
      <c r="D44" s="25">
        <v>2012.0</v>
      </c>
      <c r="E44" s="25" t="s">
        <v>13</v>
      </c>
    </row>
    <row r="45" ht="14.25" customHeight="1">
      <c r="C45" s="25" t="s">
        <v>573</v>
      </c>
      <c r="D45" s="25">
        <v>2012.0</v>
      </c>
      <c r="E45" s="25" t="s">
        <v>13</v>
      </c>
    </row>
    <row r="46" ht="14.25" customHeight="1">
      <c r="C46" s="25" t="s">
        <v>574</v>
      </c>
      <c r="D46" s="25">
        <v>2011.0</v>
      </c>
      <c r="E46" s="25" t="s">
        <v>13</v>
      </c>
    </row>
    <row r="47" ht="14.25" customHeight="1">
      <c r="C47" s="25"/>
      <c r="D47" s="25"/>
      <c r="E47" s="25"/>
    </row>
    <row r="48" ht="14.25" customHeight="1">
      <c r="C48" s="25"/>
      <c r="D48" s="25"/>
      <c r="E48" s="25"/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575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Kamenka Čelákovice</v>
      </c>
      <c r="C7" s="34" t="s">
        <v>576</v>
      </c>
      <c r="D7" s="15"/>
      <c r="F7" s="23"/>
    </row>
    <row r="8" ht="19.5" customHeight="1">
      <c r="A8" s="14" t="s">
        <v>8</v>
      </c>
      <c r="B8" s="15" t="str">
        <f t="shared" si="1"/>
        <v>ZŠ Kamenka Čelákovice</v>
      </c>
      <c r="C8" s="35" t="s">
        <v>577</v>
      </c>
      <c r="D8" s="15"/>
      <c r="F8" s="23"/>
    </row>
    <row r="9" ht="19.5" customHeight="1">
      <c r="A9" s="14" t="s">
        <v>10</v>
      </c>
      <c r="B9" s="15" t="str">
        <f t="shared" si="1"/>
        <v>ZŠ Komenského Čelákovice</v>
      </c>
      <c r="C9" s="35" t="s">
        <v>83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578</v>
      </c>
      <c r="D32" s="25">
        <v>2008.0</v>
      </c>
      <c r="E32" s="25" t="s">
        <v>19</v>
      </c>
    </row>
    <row r="33" ht="14.25" customHeight="1">
      <c r="C33" s="25" t="s">
        <v>579</v>
      </c>
      <c r="D33" s="25">
        <v>2010.0</v>
      </c>
      <c r="E33" s="25" t="s">
        <v>19</v>
      </c>
    </row>
    <row r="34" ht="14.25" customHeight="1">
      <c r="C34" s="25" t="s">
        <v>580</v>
      </c>
      <c r="D34" s="25"/>
      <c r="E34" s="25" t="s">
        <v>21</v>
      </c>
    </row>
    <row r="35" ht="14.25" customHeight="1">
      <c r="C35" s="25" t="s">
        <v>75</v>
      </c>
      <c r="D35" s="25"/>
      <c r="E35" s="25" t="s">
        <v>21</v>
      </c>
    </row>
    <row r="36" ht="14.25" customHeight="1">
      <c r="C36" s="25" t="s">
        <v>581</v>
      </c>
      <c r="D36" s="25"/>
      <c r="E36" s="25" t="s">
        <v>15</v>
      </c>
    </row>
    <row r="37" ht="14.25" customHeight="1">
      <c r="C37" s="25" t="s">
        <v>577</v>
      </c>
      <c r="D37" s="25"/>
      <c r="E37" s="25" t="s">
        <v>15</v>
      </c>
    </row>
    <row r="38" ht="14.25" customHeight="1">
      <c r="C38" s="25" t="s">
        <v>576</v>
      </c>
      <c r="D38" s="25"/>
      <c r="E38" s="25" t="s">
        <v>15</v>
      </c>
    </row>
    <row r="39" ht="14.25" customHeight="1">
      <c r="C39" s="25" t="s">
        <v>582</v>
      </c>
      <c r="D39" s="25"/>
      <c r="E39" s="25" t="s">
        <v>15</v>
      </c>
    </row>
    <row r="40" ht="14.25" customHeight="1">
      <c r="C40" s="25" t="s">
        <v>94</v>
      </c>
      <c r="D40" s="25">
        <v>2009.0</v>
      </c>
      <c r="E40" s="25" t="s">
        <v>9</v>
      </c>
    </row>
    <row r="41" ht="14.25" customHeight="1">
      <c r="C41" s="25" t="s">
        <v>93</v>
      </c>
      <c r="D41" s="25">
        <v>2008.0</v>
      </c>
      <c r="E41" s="25" t="s">
        <v>9</v>
      </c>
    </row>
    <row r="42" ht="14.25" customHeight="1">
      <c r="C42" s="25" t="s">
        <v>583</v>
      </c>
      <c r="D42" s="25">
        <v>2009.0</v>
      </c>
      <c r="E42" s="25" t="s">
        <v>9</v>
      </c>
    </row>
    <row r="43" ht="14.25" customHeight="1">
      <c r="C43" s="25" t="s">
        <v>584</v>
      </c>
      <c r="D43" s="25">
        <v>2009.0</v>
      </c>
      <c r="E43" s="25" t="s">
        <v>9</v>
      </c>
    </row>
    <row r="44" ht="14.25" customHeight="1">
      <c r="C44" s="25" t="s">
        <v>83</v>
      </c>
      <c r="D44" s="25">
        <v>2009.0</v>
      </c>
      <c r="E44" s="25" t="s">
        <v>7</v>
      </c>
    </row>
    <row r="45" ht="14.25" customHeight="1">
      <c r="C45" s="25" t="s">
        <v>223</v>
      </c>
      <c r="D45" s="25">
        <v>2009.0</v>
      </c>
      <c r="E45" s="25" t="s">
        <v>7</v>
      </c>
    </row>
    <row r="46" ht="14.25" customHeight="1">
      <c r="C46" s="25" t="s">
        <v>95</v>
      </c>
      <c r="D46" s="25">
        <v>2009.0</v>
      </c>
      <c r="E46" s="25" t="s">
        <v>7</v>
      </c>
    </row>
    <row r="47" ht="14.25" customHeight="1">
      <c r="C47" s="25" t="s">
        <v>585</v>
      </c>
      <c r="D47" s="25">
        <v>2009.0</v>
      </c>
      <c r="E47" s="25" t="s">
        <v>13</v>
      </c>
    </row>
    <row r="48" ht="14.25" customHeight="1">
      <c r="C48" s="25" t="s">
        <v>586</v>
      </c>
      <c r="D48" s="25">
        <v>2008.0</v>
      </c>
      <c r="E48" s="25" t="s">
        <v>13</v>
      </c>
    </row>
    <row r="49" ht="14.25" customHeight="1">
      <c r="C49" s="25" t="s">
        <v>587</v>
      </c>
      <c r="D49" s="25">
        <v>2009.0</v>
      </c>
      <c r="E49" s="25" t="s">
        <v>13</v>
      </c>
    </row>
    <row r="50" ht="14.25" customHeight="1">
      <c r="C50" s="25" t="s">
        <v>488</v>
      </c>
      <c r="D50" s="25">
        <v>2009.0</v>
      </c>
      <c r="E50" s="25" t="s">
        <v>13</v>
      </c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588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Komenského Čelákovice</v>
      </c>
      <c r="C7" s="34" t="s">
        <v>589</v>
      </c>
      <c r="D7" s="15"/>
      <c r="F7" s="23"/>
    </row>
    <row r="8" ht="19.5" customHeight="1">
      <c r="A8" s="14" t="s">
        <v>8</v>
      </c>
      <c r="B8" s="15" t="str">
        <f t="shared" si="1"/>
        <v>ZŠ Komenského Čelákovice</v>
      </c>
      <c r="C8" s="35" t="s">
        <v>119</v>
      </c>
      <c r="D8" s="15"/>
      <c r="F8" s="23"/>
    </row>
    <row r="9" ht="19.5" customHeight="1">
      <c r="A9" s="14" t="s">
        <v>10</v>
      </c>
      <c r="B9" s="15" t="str">
        <f t="shared" si="1"/>
        <v>ZŠ Zeleneč</v>
      </c>
      <c r="C9" s="35" t="s">
        <v>590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590</v>
      </c>
      <c r="D32" s="25">
        <v>2011.0</v>
      </c>
      <c r="E32" s="25" t="s">
        <v>19</v>
      </c>
    </row>
    <row r="33" ht="14.25" customHeight="1">
      <c r="C33" s="25" t="s">
        <v>591</v>
      </c>
      <c r="D33" s="25">
        <v>2011.0</v>
      </c>
      <c r="E33" s="25" t="s">
        <v>19</v>
      </c>
    </row>
    <row r="34" ht="14.25" customHeight="1">
      <c r="C34" s="25" t="s">
        <v>592</v>
      </c>
      <c r="D34" s="25"/>
      <c r="E34" s="25" t="s">
        <v>21</v>
      </c>
    </row>
    <row r="35" ht="14.25" customHeight="1">
      <c r="C35" s="25" t="s">
        <v>593</v>
      </c>
      <c r="D35" s="25"/>
      <c r="E35" s="25" t="s">
        <v>21</v>
      </c>
    </row>
    <row r="36" ht="14.25" customHeight="1">
      <c r="C36" s="25" t="s">
        <v>247</v>
      </c>
      <c r="D36" s="25"/>
      <c r="E36" s="25" t="s">
        <v>21</v>
      </c>
    </row>
    <row r="37" ht="14.25" customHeight="1">
      <c r="C37" s="25" t="s">
        <v>594</v>
      </c>
      <c r="D37" s="25"/>
      <c r="E37" s="25" t="s">
        <v>15</v>
      </c>
    </row>
    <row r="38" ht="14.25" customHeight="1">
      <c r="C38" s="25" t="s">
        <v>129</v>
      </c>
      <c r="D38" s="25"/>
      <c r="E38" s="25" t="s">
        <v>15</v>
      </c>
    </row>
    <row r="39" ht="14.25" customHeight="1">
      <c r="C39" s="25" t="s">
        <v>595</v>
      </c>
      <c r="D39" s="25"/>
      <c r="E39" s="25" t="s">
        <v>15</v>
      </c>
    </row>
    <row r="40" ht="14.25" customHeight="1">
      <c r="C40" s="25" t="s">
        <v>127</v>
      </c>
      <c r="D40" s="25"/>
      <c r="E40" s="25" t="s">
        <v>15</v>
      </c>
    </row>
    <row r="41" ht="14.25" customHeight="1">
      <c r="C41" s="25" t="s">
        <v>525</v>
      </c>
      <c r="D41" s="25">
        <v>2011.0</v>
      </c>
      <c r="E41" s="25" t="s">
        <v>7</v>
      </c>
    </row>
    <row r="42" ht="14.25" customHeight="1">
      <c r="C42" s="25" t="s">
        <v>119</v>
      </c>
      <c r="D42" s="25">
        <v>2010.0</v>
      </c>
      <c r="E42" s="25" t="s">
        <v>7</v>
      </c>
    </row>
    <row r="43" ht="14.25" customHeight="1">
      <c r="C43" s="25" t="s">
        <v>596</v>
      </c>
      <c r="D43" s="25">
        <v>2011.0</v>
      </c>
      <c r="E43" s="25" t="s">
        <v>7</v>
      </c>
    </row>
    <row r="44" ht="14.25" customHeight="1">
      <c r="C44" s="25" t="s">
        <v>589</v>
      </c>
      <c r="D44" s="25">
        <v>2010.0</v>
      </c>
      <c r="E44" s="25" t="s">
        <v>7</v>
      </c>
    </row>
    <row r="45" ht="14.25" customHeight="1">
      <c r="C45" s="25" t="s">
        <v>597</v>
      </c>
      <c r="D45" s="25">
        <v>2010.0</v>
      </c>
      <c r="E45" s="25" t="s">
        <v>13</v>
      </c>
    </row>
    <row r="46" ht="14.25" customHeight="1">
      <c r="C46" s="25" t="s">
        <v>598</v>
      </c>
      <c r="D46" s="25">
        <v>2010.0</v>
      </c>
      <c r="E46" s="25" t="s">
        <v>13</v>
      </c>
    </row>
    <row r="47" ht="14.25" customHeight="1">
      <c r="C47" s="25" t="s">
        <v>599</v>
      </c>
      <c r="D47" s="25">
        <v>2011.0</v>
      </c>
      <c r="E47" s="25" t="s">
        <v>13</v>
      </c>
    </row>
    <row r="48" ht="14.25" customHeight="1">
      <c r="C48" s="25" t="s">
        <v>600</v>
      </c>
      <c r="D48" s="25">
        <v>2010.0</v>
      </c>
      <c r="E48" s="25" t="s">
        <v>13</v>
      </c>
    </row>
    <row r="49" ht="14.25" customHeight="1">
      <c r="C49" s="25"/>
      <c r="D49" s="25"/>
      <c r="E49" s="25"/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8" t="s">
        <v>601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ZŠ Zeleneč</v>
      </c>
      <c r="C7" s="34" t="s">
        <v>602</v>
      </c>
      <c r="D7" s="15"/>
      <c r="F7" s="23"/>
    </row>
    <row r="8" ht="19.5" customHeight="1">
      <c r="A8" s="14" t="s">
        <v>8</v>
      </c>
      <c r="B8" s="15" t="str">
        <f t="shared" si="1"/>
        <v>ZŠ Kamenka Čelákovice</v>
      </c>
      <c r="C8" s="35" t="s">
        <v>603</v>
      </c>
      <c r="D8" s="15"/>
      <c r="F8" s="23"/>
    </row>
    <row r="9" ht="19.5" customHeight="1">
      <c r="A9" s="14" t="s">
        <v>10</v>
      </c>
      <c r="B9" s="15" t="str">
        <f t="shared" si="1"/>
        <v>Gymnázium Čelákovice</v>
      </c>
      <c r="C9" s="35" t="s">
        <v>604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C32" s="25" t="s">
        <v>605</v>
      </c>
      <c r="D32" s="25">
        <v>2010.0</v>
      </c>
      <c r="E32" s="25" t="s">
        <v>19</v>
      </c>
    </row>
    <row r="33" ht="14.25" customHeight="1">
      <c r="C33" s="25" t="s">
        <v>602</v>
      </c>
      <c r="D33" s="25">
        <v>2009.0</v>
      </c>
      <c r="E33" s="25" t="s">
        <v>19</v>
      </c>
    </row>
    <row r="34" ht="14.25" customHeight="1">
      <c r="C34" s="25" t="s">
        <v>606</v>
      </c>
      <c r="D34" s="25"/>
      <c r="E34" s="25" t="s">
        <v>21</v>
      </c>
    </row>
    <row r="35" ht="14.25" customHeight="1">
      <c r="C35" s="25" t="s">
        <v>603</v>
      </c>
      <c r="D35" s="25"/>
      <c r="E35" s="25" t="s">
        <v>15</v>
      </c>
    </row>
    <row r="36" ht="14.25" customHeight="1">
      <c r="C36" s="25" t="s">
        <v>607</v>
      </c>
      <c r="D36" s="25"/>
      <c r="E36" s="25" t="s">
        <v>15</v>
      </c>
    </row>
    <row r="37" ht="14.25" customHeight="1">
      <c r="C37" s="25" t="s">
        <v>608</v>
      </c>
      <c r="D37" s="25"/>
      <c r="E37" s="25" t="s">
        <v>15</v>
      </c>
    </row>
    <row r="38" ht="14.25" customHeight="1">
      <c r="C38" s="25" t="s">
        <v>609</v>
      </c>
      <c r="D38" s="25"/>
      <c r="E38" s="25" t="s">
        <v>15</v>
      </c>
    </row>
    <row r="39" ht="14.25" customHeight="1">
      <c r="C39" s="25" t="s">
        <v>604</v>
      </c>
      <c r="D39" s="25">
        <v>2009.0</v>
      </c>
      <c r="E39" s="25" t="s">
        <v>9</v>
      </c>
    </row>
    <row r="40" ht="14.25" customHeight="1">
      <c r="C40" s="25" t="s">
        <v>610</v>
      </c>
      <c r="D40" s="25">
        <v>2010.0</v>
      </c>
      <c r="E40" s="25" t="s">
        <v>9</v>
      </c>
    </row>
    <row r="41" ht="14.25" customHeight="1">
      <c r="C41" s="25" t="s">
        <v>611</v>
      </c>
      <c r="D41" s="25">
        <v>2009.0</v>
      </c>
      <c r="E41" s="25" t="s">
        <v>9</v>
      </c>
    </row>
    <row r="42" ht="14.25" customHeight="1">
      <c r="C42" s="25" t="s">
        <v>266</v>
      </c>
      <c r="D42" s="25">
        <v>2010.0</v>
      </c>
      <c r="E42" s="25" t="s">
        <v>9</v>
      </c>
    </row>
    <row r="43" ht="14.25" customHeight="1">
      <c r="C43" s="25" t="s">
        <v>612</v>
      </c>
      <c r="D43" s="25">
        <v>2009.0</v>
      </c>
      <c r="E43" s="25" t="s">
        <v>7</v>
      </c>
    </row>
    <row r="44" ht="14.25" customHeight="1">
      <c r="C44" s="25" t="s">
        <v>613</v>
      </c>
      <c r="D44" s="25">
        <v>2008.0</v>
      </c>
      <c r="E44" s="25" t="s">
        <v>7</v>
      </c>
    </row>
    <row r="45" ht="14.25" customHeight="1">
      <c r="C45" s="25" t="s">
        <v>614</v>
      </c>
      <c r="D45" s="25">
        <v>2009.0</v>
      </c>
      <c r="E45" s="25" t="s">
        <v>7</v>
      </c>
    </row>
    <row r="46" ht="14.25" customHeight="1">
      <c r="C46" s="25" t="s">
        <v>615</v>
      </c>
      <c r="D46" s="25">
        <v>2009.0</v>
      </c>
      <c r="E46" s="25" t="s">
        <v>13</v>
      </c>
    </row>
    <row r="47" ht="14.25" customHeight="1">
      <c r="C47" s="25" t="s">
        <v>616</v>
      </c>
      <c r="D47" s="25">
        <v>2010.0</v>
      </c>
      <c r="E47" s="25" t="s">
        <v>13</v>
      </c>
    </row>
    <row r="48" ht="14.25" customHeight="1">
      <c r="C48" s="25" t="s">
        <v>617</v>
      </c>
      <c r="D48" s="25">
        <v>2009.0</v>
      </c>
      <c r="E48" s="25" t="s">
        <v>13</v>
      </c>
    </row>
    <row r="49" ht="14.25" customHeight="1">
      <c r="C49" s="25" t="s">
        <v>618</v>
      </c>
      <c r="D49" s="25">
        <v>2010.0</v>
      </c>
      <c r="E49" s="25" t="s">
        <v>13</v>
      </c>
    </row>
    <row r="50" ht="14.25" customHeight="1">
      <c r="C50" s="25"/>
      <c r="D50" s="25"/>
      <c r="E50" s="25"/>
    </row>
    <row r="51" ht="14.25" customHeight="1">
      <c r="C51" s="25"/>
      <c r="D51" s="25"/>
      <c r="E51" s="25"/>
    </row>
    <row r="52" ht="14.25" customHeight="1">
      <c r="C52" s="25"/>
      <c r="D52" s="25"/>
      <c r="E52" s="25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/>
  </sheetPr>
  <sheetViews>
    <sheetView workbookViewId="0"/>
  </sheetViews>
  <sheetFormatPr customHeight="1" defaultColWidth="14.43" defaultRowHeight="15.0"/>
  <cols>
    <col customWidth="1" min="1" max="1" width="21.14"/>
    <col customWidth="1" min="2" max="2" width="38.57"/>
    <col customWidth="1" min="3" max="3" width="24.14"/>
    <col customWidth="1" min="4" max="26" width="8.71"/>
  </cols>
  <sheetData>
    <row r="1" ht="87.0" customHeight="1">
      <c r="A1" s="1"/>
      <c r="B1" s="2"/>
      <c r="C1" s="3"/>
    </row>
    <row r="2" ht="14.25" customHeight="1">
      <c r="A2" s="4"/>
      <c r="B2" s="5"/>
      <c r="C2" s="6"/>
    </row>
    <row r="3" ht="36.75" customHeight="1">
      <c r="A3" s="7" t="s">
        <v>0</v>
      </c>
      <c r="B3" s="8" t="s">
        <v>619</v>
      </c>
      <c r="C3" s="3"/>
    </row>
    <row r="4" ht="35.25" customHeight="1">
      <c r="A4" s="9" t="s">
        <v>2</v>
      </c>
      <c r="B4" s="2"/>
      <c r="C4" s="3"/>
    </row>
    <row r="5" ht="19.5" customHeight="1">
      <c r="A5" s="10"/>
      <c r="B5" s="11"/>
      <c r="C5" s="12"/>
    </row>
    <row r="6" ht="14.25" customHeight="1">
      <c r="A6" s="13" t="s">
        <v>3</v>
      </c>
      <c r="B6" s="13" t="s">
        <v>4</v>
      </c>
      <c r="C6" s="13" t="s">
        <v>32</v>
      </c>
    </row>
    <row r="7" ht="19.5" customHeight="1">
      <c r="A7" s="14" t="s">
        <v>6</v>
      </c>
      <c r="B7" s="34" t="s">
        <v>19</v>
      </c>
      <c r="C7" s="15"/>
      <c r="F7" s="37">
        <v>20.0</v>
      </c>
    </row>
    <row r="8" ht="19.5" customHeight="1">
      <c r="A8" s="14" t="s">
        <v>8</v>
      </c>
      <c r="B8" s="35" t="s">
        <v>11</v>
      </c>
      <c r="C8" s="15"/>
      <c r="F8" s="37">
        <v>10.0</v>
      </c>
    </row>
    <row r="9" ht="19.5" customHeight="1">
      <c r="A9" s="14" t="s">
        <v>10</v>
      </c>
      <c r="B9" s="35" t="s">
        <v>15</v>
      </c>
      <c r="C9" s="15"/>
      <c r="F9" s="37">
        <v>5.0</v>
      </c>
    </row>
    <row r="10" ht="19.5" customHeight="1">
      <c r="A10" s="14" t="s">
        <v>12</v>
      </c>
      <c r="B10" s="15"/>
      <c r="C10" s="15"/>
      <c r="F10" s="23"/>
    </row>
    <row r="11" ht="19.5" customHeight="1">
      <c r="A11" s="14" t="s">
        <v>14</v>
      </c>
      <c r="B11" s="15"/>
      <c r="C11" s="15"/>
      <c r="F11" s="23"/>
    </row>
    <row r="12" ht="19.5" customHeight="1">
      <c r="A12" s="14" t="s">
        <v>16</v>
      </c>
      <c r="B12" s="15"/>
      <c r="C12" s="15"/>
      <c r="F12" s="23"/>
    </row>
    <row r="13" ht="19.5" customHeight="1">
      <c r="A13" s="14" t="s">
        <v>18</v>
      </c>
      <c r="B13" s="15"/>
      <c r="C13" s="15"/>
      <c r="F13" s="23"/>
    </row>
    <row r="14" ht="19.5" customHeight="1">
      <c r="A14" s="14" t="s">
        <v>20</v>
      </c>
      <c r="B14" s="15"/>
      <c r="C14" s="15"/>
      <c r="F14" s="23"/>
    </row>
    <row r="15" ht="19.5" customHeight="1">
      <c r="A15" s="14" t="s">
        <v>22</v>
      </c>
      <c r="B15" s="15"/>
      <c r="C15" s="15"/>
      <c r="F15" s="23"/>
    </row>
    <row r="16" ht="19.5" customHeight="1">
      <c r="A16" s="14" t="s">
        <v>24</v>
      </c>
      <c r="B16" s="15"/>
      <c r="C16" s="15"/>
      <c r="F16" s="23"/>
    </row>
    <row r="17" ht="19.5" customHeight="1">
      <c r="A17" s="14" t="s">
        <v>26</v>
      </c>
      <c r="B17" s="15"/>
      <c r="C17" s="15"/>
      <c r="F17" s="23"/>
    </row>
    <row r="18" ht="14.25" customHeight="1"/>
    <row r="19" ht="14.25" customHeight="1">
      <c r="A19" s="20" t="s">
        <v>28</v>
      </c>
    </row>
    <row r="20" ht="14.25" customHeight="1">
      <c r="A20" s="22" t="str">
        <f>'SEZNAM ŠKOL'!B3</f>
        <v>ZŠ Komenského Čelákovice</v>
      </c>
      <c r="B20" s="22"/>
      <c r="C20" s="22" t="s">
        <v>30</v>
      </c>
    </row>
    <row r="21" ht="14.25" customHeight="1">
      <c r="A21" s="21" t="str">
        <f>'SEZNAM ŠKOL'!B4</f>
        <v>ZŠ Kamenka Čelákovice</v>
      </c>
      <c r="C21" s="21" t="s">
        <v>29</v>
      </c>
    </row>
    <row r="22" ht="14.25" customHeight="1">
      <c r="A22" s="22" t="str">
        <f>'SEZNAM ŠKOL'!B5</f>
        <v>ZŠ a MŠ Nehvizdy</v>
      </c>
      <c r="B22" s="22"/>
      <c r="C22" s="22" t="s">
        <v>30</v>
      </c>
    </row>
    <row r="23" ht="14.25" customHeight="1">
      <c r="A23" s="21" t="str">
        <f>'SEZNAM ŠKOL'!B6</f>
        <v>ZŠ Semice</v>
      </c>
      <c r="C23" s="21" t="s">
        <v>29</v>
      </c>
    </row>
    <row r="24" ht="14.25" customHeight="1">
      <c r="A24" s="21" t="str">
        <f>'SEZNAM ŠKOL'!B7</f>
        <v>ZŠ Zeleneč</v>
      </c>
      <c r="C24" s="21" t="s">
        <v>29</v>
      </c>
    </row>
    <row r="25" ht="14.25" customHeight="1">
      <c r="A25" s="21" t="str">
        <f>'SEZNAM ŠKOL'!B8</f>
        <v>Gymnázium Čelákovice</v>
      </c>
      <c r="C25" s="21" t="s">
        <v>29</v>
      </c>
    </row>
    <row r="26" ht="14.25" customHeight="1">
      <c r="A26" s="21" t="str">
        <f>'SEZNAM ŠKOL'!B9</f>
        <v>ZŠ Lázně Toušeň</v>
      </c>
      <c r="C26" s="21" t="s">
        <v>29</v>
      </c>
    </row>
    <row r="27" ht="14.25" customHeight="1">
      <c r="A27" s="21" t="str">
        <f>'SEZNAM ŠKOL'!B10</f>
        <v>MILLS Čelákovice</v>
      </c>
      <c r="C27" s="21" t="s">
        <v>29</v>
      </c>
    </row>
    <row r="28" ht="14.25" customHeight="1">
      <c r="A28" s="21" t="str">
        <f>'SEZNAM ŠKOL'!B11</f>
        <v>ZŠ Jirny</v>
      </c>
      <c r="C28" s="21" t="s">
        <v>29</v>
      </c>
    </row>
    <row r="29" ht="14.25" customHeight="1">
      <c r="A29" s="21" t="str">
        <f>'SEZNAM ŠKOL'!B12</f>
        <v>Gymnázium Brandýs nad Labem</v>
      </c>
      <c r="C29" s="21" t="s">
        <v>29</v>
      </c>
    </row>
    <row r="30" ht="14.25" customHeight="1">
      <c r="A30" s="21" t="str">
        <f>'SEZNAM ŠKOL'!B13</f>
        <v>ZáŠkola Brandýs nad Labem</v>
      </c>
      <c r="C30" s="21" t="s">
        <v>29</v>
      </c>
    </row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C1"/>
    <mergeCell ref="A2:C2"/>
    <mergeCell ref="B3:C3"/>
    <mergeCell ref="A4:C4"/>
    <mergeCell ref="A5:C5"/>
  </mergeCells>
  <dataValidations>
    <dataValidation type="list" allowBlank="1" showErrorMessage="1" sqref="B7:B17">
      <formula1>$A$20:$A$30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/>
  </sheetPr>
  <sheetViews>
    <sheetView workbookViewId="0"/>
  </sheetViews>
  <sheetFormatPr customHeight="1" defaultColWidth="14.43" defaultRowHeight="15.0"/>
  <cols>
    <col customWidth="1" min="1" max="1" width="21.14"/>
    <col customWidth="1" min="2" max="2" width="38.57"/>
    <col customWidth="1" min="3" max="3" width="24.14"/>
    <col customWidth="1" min="4" max="26" width="8.71"/>
  </cols>
  <sheetData>
    <row r="1" ht="87.0" customHeight="1">
      <c r="A1" s="1"/>
      <c r="B1" s="2"/>
      <c r="C1" s="3"/>
    </row>
    <row r="2" ht="14.25" customHeight="1">
      <c r="A2" s="4"/>
      <c r="B2" s="5"/>
      <c r="C2" s="6"/>
    </row>
    <row r="3" ht="36.75" customHeight="1">
      <c r="A3" s="7" t="s">
        <v>0</v>
      </c>
      <c r="B3" s="8" t="s">
        <v>620</v>
      </c>
      <c r="C3" s="3"/>
    </row>
    <row r="4" ht="35.25" customHeight="1">
      <c r="A4" s="9" t="s">
        <v>2</v>
      </c>
      <c r="B4" s="2"/>
      <c r="C4" s="3"/>
    </row>
    <row r="5" ht="19.5" customHeight="1">
      <c r="A5" s="10"/>
      <c r="B5" s="11"/>
      <c r="C5" s="12"/>
    </row>
    <row r="6" ht="14.25" customHeight="1">
      <c r="A6" s="13" t="s">
        <v>3</v>
      </c>
      <c r="B6" s="13" t="s">
        <v>4</v>
      </c>
      <c r="C6" s="13" t="s">
        <v>32</v>
      </c>
    </row>
    <row r="7" ht="19.5" customHeight="1">
      <c r="A7" s="14" t="s">
        <v>6</v>
      </c>
      <c r="B7" s="34" t="s">
        <v>19</v>
      </c>
      <c r="C7" s="15"/>
      <c r="F7" s="37">
        <v>20.0</v>
      </c>
    </row>
    <row r="8" ht="19.5" customHeight="1">
      <c r="A8" s="14" t="s">
        <v>8</v>
      </c>
      <c r="B8" s="35" t="s">
        <v>11</v>
      </c>
      <c r="C8" s="15"/>
      <c r="F8" s="37">
        <v>10.0</v>
      </c>
    </row>
    <row r="9" ht="19.5" customHeight="1">
      <c r="A9" s="14" t="s">
        <v>10</v>
      </c>
      <c r="B9" s="35" t="s">
        <v>15</v>
      </c>
      <c r="C9" s="15"/>
      <c r="F9" s="37">
        <v>5.0</v>
      </c>
    </row>
    <row r="10" ht="19.5" customHeight="1">
      <c r="A10" s="14" t="s">
        <v>12</v>
      </c>
      <c r="B10" s="15"/>
      <c r="C10" s="15"/>
      <c r="F10" s="23"/>
    </row>
    <row r="11" ht="19.5" customHeight="1">
      <c r="A11" s="14" t="s">
        <v>14</v>
      </c>
      <c r="B11" s="15"/>
      <c r="C11" s="15"/>
      <c r="F11" s="23"/>
    </row>
    <row r="12" ht="19.5" customHeight="1">
      <c r="A12" s="14" t="s">
        <v>16</v>
      </c>
      <c r="B12" s="15"/>
      <c r="C12" s="15"/>
      <c r="F12" s="23"/>
    </row>
    <row r="13" ht="19.5" customHeight="1">
      <c r="A13" s="14" t="s">
        <v>18</v>
      </c>
      <c r="B13" s="15"/>
      <c r="C13" s="15"/>
      <c r="F13" s="23"/>
    </row>
    <row r="14" ht="19.5" customHeight="1">
      <c r="A14" s="14" t="s">
        <v>20</v>
      </c>
      <c r="B14" s="15"/>
      <c r="C14" s="15"/>
      <c r="F14" s="23"/>
    </row>
    <row r="15" ht="19.5" customHeight="1">
      <c r="A15" s="14" t="s">
        <v>22</v>
      </c>
      <c r="B15" s="15"/>
      <c r="C15" s="15"/>
      <c r="F15" s="23"/>
    </row>
    <row r="16" ht="19.5" customHeight="1">
      <c r="A16" s="14" t="s">
        <v>24</v>
      </c>
      <c r="B16" s="15"/>
      <c r="C16" s="15"/>
      <c r="F16" s="23"/>
    </row>
    <row r="17" ht="19.5" customHeight="1">
      <c r="A17" s="14" t="s">
        <v>26</v>
      </c>
      <c r="B17" s="15"/>
      <c r="C17" s="15"/>
      <c r="F17" s="23"/>
    </row>
    <row r="18" ht="14.25" customHeight="1"/>
    <row r="19" ht="14.25" customHeight="1">
      <c r="A19" s="20" t="s">
        <v>28</v>
      </c>
    </row>
    <row r="20" ht="14.25" customHeight="1">
      <c r="A20" s="21" t="str">
        <f>'SEZNAM ŠKOL'!B3</f>
        <v>ZŠ Komenského Čelákovice</v>
      </c>
      <c r="C20" s="21" t="s">
        <v>29</v>
      </c>
    </row>
    <row r="21" ht="14.25" customHeight="1">
      <c r="A21" s="22" t="str">
        <f>'SEZNAM ŠKOL'!B4</f>
        <v>ZŠ Kamenka Čelákovice</v>
      </c>
      <c r="B21" s="22"/>
      <c r="C21" s="22" t="s">
        <v>30</v>
      </c>
    </row>
    <row r="22" ht="14.25" customHeight="1">
      <c r="A22" s="21" t="str">
        <f>'SEZNAM ŠKOL'!B5</f>
        <v>ZŠ a MŠ Nehvizdy</v>
      </c>
      <c r="C22" s="21" t="s">
        <v>29</v>
      </c>
    </row>
    <row r="23" ht="14.25" customHeight="1">
      <c r="A23" s="21" t="str">
        <f>'SEZNAM ŠKOL'!B6</f>
        <v>ZŠ Semice</v>
      </c>
      <c r="C23" s="21" t="s">
        <v>29</v>
      </c>
    </row>
    <row r="24" ht="14.25" customHeight="1">
      <c r="A24" s="21" t="str">
        <f>'SEZNAM ŠKOL'!B7</f>
        <v>ZŠ Zeleneč</v>
      </c>
      <c r="C24" s="21" t="s">
        <v>29</v>
      </c>
    </row>
    <row r="25" ht="14.25" customHeight="1">
      <c r="A25" s="21" t="str">
        <f>'SEZNAM ŠKOL'!B8</f>
        <v>Gymnázium Čelákovice</v>
      </c>
      <c r="C25" s="21" t="s">
        <v>29</v>
      </c>
    </row>
    <row r="26" ht="14.25" customHeight="1">
      <c r="A26" s="22" t="str">
        <f>'SEZNAM ŠKOL'!B9</f>
        <v>ZŠ Lázně Toušeň</v>
      </c>
      <c r="B26" s="22"/>
      <c r="C26" s="22" t="s">
        <v>30</v>
      </c>
    </row>
    <row r="27" ht="14.25" customHeight="1">
      <c r="A27" s="21" t="str">
        <f>'SEZNAM ŠKOL'!B10</f>
        <v>MILLS Čelákovice</v>
      </c>
      <c r="C27" s="21" t="s">
        <v>29</v>
      </c>
    </row>
    <row r="28" ht="14.25" customHeight="1">
      <c r="A28" s="21" t="str">
        <f>'SEZNAM ŠKOL'!B11</f>
        <v>ZŠ Jirny</v>
      </c>
      <c r="C28" s="21" t="s">
        <v>29</v>
      </c>
    </row>
    <row r="29" ht="14.25" customHeight="1">
      <c r="A29" s="21" t="str">
        <f>'SEZNAM ŠKOL'!B12</f>
        <v>Gymnázium Brandýs nad Labem</v>
      </c>
      <c r="C29" s="21" t="s">
        <v>29</v>
      </c>
    </row>
    <row r="30" ht="14.25" customHeight="1">
      <c r="A30" s="21" t="str">
        <f>'SEZNAM ŠKOL'!B13</f>
        <v>ZáŠkola Brandýs nad Labem</v>
      </c>
      <c r="C30" s="21" t="s">
        <v>29</v>
      </c>
    </row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C1"/>
    <mergeCell ref="A2:C2"/>
    <mergeCell ref="B3:C3"/>
    <mergeCell ref="A4:C4"/>
    <mergeCell ref="A5:C5"/>
  </mergeCells>
  <dataValidations>
    <dataValidation type="list" allowBlank="1" showErrorMessage="1" sqref="B7:B17">
      <formula1>$A$20:$A$30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/>
  </sheetPr>
  <sheetViews>
    <sheetView workbookViewId="0"/>
  </sheetViews>
  <sheetFormatPr customHeight="1" defaultColWidth="14.43" defaultRowHeight="15.0"/>
  <cols>
    <col customWidth="1" min="1" max="1" width="21.14"/>
    <col customWidth="1" min="2" max="2" width="38.57"/>
    <col customWidth="1" min="3" max="3" width="24.14"/>
    <col customWidth="1" min="4" max="26" width="8.71"/>
  </cols>
  <sheetData>
    <row r="1" ht="87.0" customHeight="1">
      <c r="A1" s="1"/>
      <c r="B1" s="2"/>
      <c r="C1" s="3"/>
    </row>
    <row r="2" ht="14.25" customHeight="1">
      <c r="A2" s="4"/>
      <c r="B2" s="5"/>
      <c r="C2" s="6"/>
    </row>
    <row r="3" ht="36.75" customHeight="1">
      <c r="A3" s="7" t="s">
        <v>0</v>
      </c>
      <c r="B3" s="8" t="s">
        <v>621</v>
      </c>
      <c r="C3" s="3"/>
    </row>
    <row r="4" ht="35.25" customHeight="1">
      <c r="A4" s="9" t="s">
        <v>2</v>
      </c>
      <c r="B4" s="2"/>
      <c r="C4" s="3"/>
    </row>
    <row r="5" ht="19.5" customHeight="1">
      <c r="A5" s="10"/>
      <c r="B5" s="11"/>
      <c r="C5" s="12"/>
    </row>
    <row r="6" ht="14.25" customHeight="1">
      <c r="A6" s="13" t="s">
        <v>3</v>
      </c>
      <c r="B6" s="13" t="s">
        <v>4</v>
      </c>
      <c r="C6" s="13" t="s">
        <v>32</v>
      </c>
    </row>
    <row r="7" ht="19.5" customHeight="1">
      <c r="A7" s="14" t="s">
        <v>6</v>
      </c>
      <c r="B7" s="34" t="s">
        <v>11</v>
      </c>
      <c r="C7" s="15"/>
      <c r="F7" s="37">
        <v>20.0</v>
      </c>
    </row>
    <row r="8" ht="19.5" customHeight="1">
      <c r="A8" s="14" t="s">
        <v>8</v>
      </c>
      <c r="B8" s="35" t="s">
        <v>15</v>
      </c>
      <c r="C8" s="15"/>
      <c r="F8" s="37">
        <v>10.0</v>
      </c>
    </row>
    <row r="9" ht="19.5" customHeight="1">
      <c r="A9" s="14" t="s">
        <v>10</v>
      </c>
      <c r="B9" s="35" t="s">
        <v>13</v>
      </c>
      <c r="C9" s="15"/>
      <c r="F9" s="37">
        <v>5.0</v>
      </c>
    </row>
    <row r="10" ht="19.5" customHeight="1">
      <c r="A10" s="14" t="s">
        <v>12</v>
      </c>
      <c r="B10" s="35" t="s">
        <v>21</v>
      </c>
      <c r="C10" s="15"/>
      <c r="F10" s="23"/>
    </row>
    <row r="11" ht="19.5" customHeight="1">
      <c r="A11" s="14" t="s">
        <v>14</v>
      </c>
      <c r="B11" s="35" t="s">
        <v>7</v>
      </c>
      <c r="C11" s="15"/>
      <c r="F11" s="23"/>
    </row>
    <row r="12" ht="19.5" customHeight="1">
      <c r="A12" s="14" t="s">
        <v>16</v>
      </c>
      <c r="B12" s="15"/>
      <c r="C12" s="15"/>
      <c r="F12" s="23"/>
    </row>
    <row r="13" ht="19.5" customHeight="1">
      <c r="A13" s="14" t="s">
        <v>18</v>
      </c>
      <c r="B13" s="15"/>
      <c r="C13" s="15"/>
      <c r="F13" s="23"/>
    </row>
    <row r="14" ht="19.5" customHeight="1">
      <c r="A14" s="14" t="s">
        <v>20</v>
      </c>
      <c r="B14" s="15"/>
      <c r="C14" s="15"/>
      <c r="F14" s="23"/>
    </row>
    <row r="15" ht="19.5" customHeight="1">
      <c r="A15" s="14" t="s">
        <v>22</v>
      </c>
      <c r="B15" s="15"/>
      <c r="C15" s="15"/>
      <c r="F15" s="23"/>
    </row>
    <row r="16" ht="19.5" customHeight="1">
      <c r="A16" s="14" t="s">
        <v>24</v>
      </c>
      <c r="B16" s="15"/>
      <c r="C16" s="15"/>
      <c r="F16" s="23"/>
    </row>
    <row r="17" ht="19.5" customHeight="1">
      <c r="A17" s="14" t="s">
        <v>26</v>
      </c>
      <c r="B17" s="15"/>
      <c r="C17" s="15"/>
      <c r="F17" s="23"/>
    </row>
    <row r="18" ht="14.25" customHeight="1"/>
    <row r="19" ht="14.25" customHeight="1">
      <c r="A19" s="20" t="s">
        <v>28</v>
      </c>
    </row>
    <row r="20" ht="14.25" customHeight="1">
      <c r="A20" s="22" t="str">
        <f>'SEZNAM ŠKOL'!B3</f>
        <v>ZŠ Komenského Čelákovice</v>
      </c>
      <c r="B20" s="22"/>
      <c r="C20" s="22" t="s">
        <v>30</v>
      </c>
    </row>
    <row r="21" ht="14.25" customHeight="1">
      <c r="A21" s="22" t="str">
        <f>'SEZNAM ŠKOL'!B4</f>
        <v>ZŠ Kamenka Čelákovice</v>
      </c>
      <c r="B21" s="22"/>
      <c r="C21" s="22" t="s">
        <v>30</v>
      </c>
    </row>
    <row r="22" ht="14.25" customHeight="1">
      <c r="A22" s="22" t="str">
        <f>'SEZNAM ŠKOL'!B5</f>
        <v>ZŠ a MŠ Nehvizdy</v>
      </c>
      <c r="B22" s="22"/>
      <c r="C22" s="22" t="s">
        <v>30</v>
      </c>
    </row>
    <row r="23" ht="14.25" customHeight="1">
      <c r="A23" s="21" t="str">
        <f>'SEZNAM ŠKOL'!B6</f>
        <v>ZŠ Semice</v>
      </c>
      <c r="C23" s="21" t="s">
        <v>29</v>
      </c>
    </row>
    <row r="24" ht="14.25" customHeight="1">
      <c r="A24" s="21" t="str">
        <f>'SEZNAM ŠKOL'!B7</f>
        <v>ZŠ Zeleneč</v>
      </c>
      <c r="C24" s="21" t="s">
        <v>29</v>
      </c>
    </row>
    <row r="25" ht="14.25" customHeight="1">
      <c r="A25" s="22" t="str">
        <f>'SEZNAM ŠKOL'!B8</f>
        <v>Gymnázium Čelákovice</v>
      </c>
      <c r="B25" s="22"/>
      <c r="C25" s="22" t="s">
        <v>30</v>
      </c>
    </row>
    <row r="26" ht="14.25" customHeight="1">
      <c r="A26" s="22" t="str">
        <f>'SEZNAM ŠKOL'!B9</f>
        <v>ZŠ Lázně Toušeň</v>
      </c>
      <c r="B26" s="22"/>
      <c r="C26" s="22" t="s">
        <v>30</v>
      </c>
    </row>
    <row r="27" ht="14.25" customHeight="1">
      <c r="A27" s="21" t="str">
        <f>'SEZNAM ŠKOL'!B10</f>
        <v>MILLS Čelákovice</v>
      </c>
      <c r="C27" s="21" t="s">
        <v>29</v>
      </c>
    </row>
    <row r="28" ht="14.25" customHeight="1">
      <c r="A28" s="21" t="str">
        <f>'SEZNAM ŠKOL'!B11</f>
        <v>ZŠ Jirny</v>
      </c>
      <c r="C28" s="21" t="s">
        <v>29</v>
      </c>
    </row>
    <row r="29" ht="14.25" customHeight="1">
      <c r="A29" s="22" t="str">
        <f>'SEZNAM ŠKOL'!B12</f>
        <v>Gymnázium Brandýs nad Labem</v>
      </c>
      <c r="B29" s="22"/>
      <c r="C29" s="22" t="s">
        <v>30</v>
      </c>
    </row>
    <row r="30" ht="14.25" customHeight="1">
      <c r="A30" s="21" t="str">
        <f>'SEZNAM ŠKOL'!B13</f>
        <v>ZáŠkola Brandýs nad Labem</v>
      </c>
      <c r="C30" s="21" t="s">
        <v>29</v>
      </c>
    </row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C1"/>
    <mergeCell ref="A2:C2"/>
    <mergeCell ref="B3:C3"/>
    <mergeCell ref="A4:C4"/>
    <mergeCell ref="A5:C5"/>
  </mergeCells>
  <dataValidations>
    <dataValidation type="list" allowBlank="1" showErrorMessage="1" sqref="B7:B17">
      <formula1>$A$20:$A$30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/>
  </sheetPr>
  <sheetViews>
    <sheetView workbookViewId="0"/>
  </sheetViews>
  <sheetFormatPr customHeight="1" defaultColWidth="14.43" defaultRowHeight="15.0"/>
  <cols>
    <col customWidth="1" min="1" max="1" width="21.14"/>
    <col customWidth="1" min="2" max="2" width="38.57"/>
    <col customWidth="1" min="3" max="3" width="24.14"/>
    <col customWidth="1" min="4" max="26" width="8.71"/>
  </cols>
  <sheetData>
    <row r="1" ht="87.0" customHeight="1">
      <c r="A1" s="1"/>
      <c r="B1" s="2"/>
      <c r="C1" s="3"/>
    </row>
    <row r="2" ht="14.25" customHeight="1">
      <c r="A2" s="4"/>
      <c r="B2" s="5"/>
      <c r="C2" s="6"/>
    </row>
    <row r="3" ht="36.75" customHeight="1">
      <c r="A3" s="7" t="s">
        <v>0</v>
      </c>
      <c r="B3" s="8" t="s">
        <v>622</v>
      </c>
      <c r="C3" s="3"/>
    </row>
    <row r="4" ht="35.25" customHeight="1">
      <c r="A4" s="9" t="s">
        <v>2</v>
      </c>
      <c r="B4" s="2"/>
      <c r="C4" s="3"/>
    </row>
    <row r="5" ht="19.5" customHeight="1">
      <c r="A5" s="10"/>
      <c r="B5" s="11"/>
      <c r="C5" s="12"/>
    </row>
    <row r="6" ht="14.25" customHeight="1">
      <c r="A6" s="13" t="s">
        <v>3</v>
      </c>
      <c r="B6" s="13" t="s">
        <v>4</v>
      </c>
      <c r="C6" s="13" t="s">
        <v>32</v>
      </c>
    </row>
    <row r="7" ht="19.5" customHeight="1">
      <c r="A7" s="14" t="s">
        <v>6</v>
      </c>
      <c r="B7" s="38" t="s">
        <v>9</v>
      </c>
      <c r="C7" s="15"/>
      <c r="F7" s="37">
        <v>20.0</v>
      </c>
    </row>
    <row r="8" ht="19.5" customHeight="1">
      <c r="A8" s="14" t="s">
        <v>8</v>
      </c>
      <c r="B8" s="38" t="s">
        <v>7</v>
      </c>
      <c r="C8" s="15"/>
      <c r="F8" s="37">
        <v>10.0</v>
      </c>
    </row>
    <row r="9" ht="19.5" customHeight="1">
      <c r="A9" s="14" t="s">
        <v>10</v>
      </c>
      <c r="B9" s="38" t="s">
        <v>11</v>
      </c>
      <c r="C9" s="15"/>
      <c r="F9" s="37">
        <v>5.0</v>
      </c>
    </row>
    <row r="10" ht="19.5" customHeight="1">
      <c r="A10" s="14" t="s">
        <v>12</v>
      </c>
      <c r="B10" s="15"/>
      <c r="C10" s="15"/>
      <c r="F10" s="23"/>
    </row>
    <row r="11" ht="19.5" customHeight="1">
      <c r="A11" s="14" t="s">
        <v>14</v>
      </c>
      <c r="B11" s="15"/>
      <c r="C11" s="15"/>
      <c r="F11" s="23"/>
    </row>
    <row r="12" ht="19.5" customHeight="1">
      <c r="A12" s="14" t="s">
        <v>16</v>
      </c>
      <c r="B12" s="15"/>
      <c r="C12" s="15"/>
      <c r="F12" s="23"/>
    </row>
    <row r="13" ht="19.5" customHeight="1">
      <c r="A13" s="14" t="s">
        <v>18</v>
      </c>
      <c r="B13" s="15"/>
      <c r="C13" s="15"/>
      <c r="F13" s="23"/>
    </row>
    <row r="14" ht="19.5" customHeight="1">
      <c r="A14" s="14" t="s">
        <v>20</v>
      </c>
      <c r="B14" s="15"/>
      <c r="C14" s="15"/>
      <c r="F14" s="23"/>
    </row>
    <row r="15" ht="19.5" customHeight="1">
      <c r="A15" s="14" t="s">
        <v>22</v>
      </c>
      <c r="B15" s="15"/>
      <c r="C15" s="15"/>
      <c r="F15" s="23"/>
    </row>
    <row r="16" ht="19.5" customHeight="1">
      <c r="A16" s="14" t="s">
        <v>24</v>
      </c>
      <c r="B16" s="15"/>
      <c r="C16" s="15"/>
      <c r="F16" s="23"/>
    </row>
    <row r="17" ht="19.5" customHeight="1">
      <c r="A17" s="14" t="s">
        <v>26</v>
      </c>
      <c r="B17" s="15"/>
      <c r="C17" s="15"/>
      <c r="F17" s="23"/>
    </row>
    <row r="18" ht="14.25" customHeight="1"/>
    <row r="19" ht="14.25" customHeight="1">
      <c r="A19" s="20" t="s">
        <v>28</v>
      </c>
    </row>
    <row r="20" ht="14.25" customHeight="1">
      <c r="A20" s="22" t="str">
        <f>'SEZNAM ŠKOL'!B3</f>
        <v>ZŠ Komenského Čelákovice</v>
      </c>
      <c r="B20" s="22"/>
      <c r="C20" s="22" t="s">
        <v>30</v>
      </c>
    </row>
    <row r="21" ht="14.25" customHeight="1">
      <c r="A21" s="22" t="str">
        <f>'SEZNAM ŠKOL'!B4</f>
        <v>ZŠ Kamenka Čelákovice</v>
      </c>
      <c r="B21" s="22"/>
      <c r="C21" s="22" t="s">
        <v>30</v>
      </c>
    </row>
    <row r="22" ht="14.25" customHeight="1">
      <c r="A22" s="21" t="str">
        <f>'SEZNAM ŠKOL'!B5</f>
        <v>ZŠ a MŠ Nehvizdy</v>
      </c>
      <c r="C22" s="21" t="s">
        <v>29</v>
      </c>
    </row>
    <row r="23" ht="14.25" customHeight="1">
      <c r="A23" s="22" t="str">
        <f>'SEZNAM ŠKOL'!B6</f>
        <v>ZŠ Semice</v>
      </c>
      <c r="B23" s="22"/>
      <c r="C23" s="22" t="s">
        <v>30</v>
      </c>
    </row>
    <row r="24" ht="14.25" customHeight="1">
      <c r="A24" s="22" t="str">
        <f>'SEZNAM ŠKOL'!B7</f>
        <v>ZŠ Zeleneč</v>
      </c>
      <c r="B24" s="22"/>
      <c r="C24" s="22" t="s">
        <v>30</v>
      </c>
    </row>
    <row r="25" ht="14.25" customHeight="1">
      <c r="A25" s="22" t="str">
        <f>'SEZNAM ŠKOL'!B8</f>
        <v>Gymnázium Čelákovice</v>
      </c>
      <c r="B25" s="22"/>
      <c r="C25" s="22" t="s">
        <v>30</v>
      </c>
    </row>
    <row r="26" ht="14.25" customHeight="1">
      <c r="A26" s="22" t="str">
        <f>'SEZNAM ŠKOL'!B9</f>
        <v>ZŠ Lázně Toušeň</v>
      </c>
      <c r="B26" s="22"/>
      <c r="C26" s="22" t="s">
        <v>30</v>
      </c>
    </row>
    <row r="27" ht="14.25" customHeight="1">
      <c r="A27" s="21" t="str">
        <f>'SEZNAM ŠKOL'!B10</f>
        <v>MILLS Čelákovice</v>
      </c>
      <c r="C27" s="21" t="s">
        <v>29</v>
      </c>
    </row>
    <row r="28" ht="14.25" customHeight="1">
      <c r="A28" s="21" t="str">
        <f>'SEZNAM ŠKOL'!B11</f>
        <v>ZŠ Jirny</v>
      </c>
      <c r="C28" s="21" t="s">
        <v>29</v>
      </c>
    </row>
    <row r="29" ht="14.25" customHeight="1">
      <c r="A29" s="22" t="str">
        <f>'SEZNAM ŠKOL'!B12</f>
        <v>Gymnázium Brandýs nad Labem</v>
      </c>
      <c r="B29" s="22"/>
      <c r="C29" s="22" t="s">
        <v>30</v>
      </c>
    </row>
    <row r="30" ht="14.25" customHeight="1">
      <c r="A30" s="21" t="str">
        <f>'SEZNAM ŠKOL'!B13</f>
        <v>ZáŠkola Brandýs nad Labem</v>
      </c>
      <c r="C30" s="21" t="s">
        <v>29</v>
      </c>
    </row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C1"/>
    <mergeCell ref="A2:C2"/>
    <mergeCell ref="B3:C3"/>
    <mergeCell ref="A4:C4"/>
    <mergeCell ref="A5:C5"/>
  </mergeCells>
  <dataValidations>
    <dataValidation type="list" allowBlank="1" showErrorMessage="1" sqref="B7:B17">
      <formula1>$A$20:$A$30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/>
  </sheetPr>
  <sheetViews>
    <sheetView workbookViewId="0"/>
  </sheetViews>
  <sheetFormatPr customHeight="1" defaultColWidth="14.43" defaultRowHeight="15.0"/>
  <cols>
    <col customWidth="1" min="1" max="1" width="21.14"/>
    <col customWidth="1" min="2" max="2" width="38.57"/>
    <col customWidth="1" min="3" max="3" width="24.14"/>
    <col customWidth="1" min="4" max="26" width="8.71"/>
  </cols>
  <sheetData>
    <row r="1" ht="87.0" customHeight="1">
      <c r="A1" s="1"/>
      <c r="B1" s="2"/>
      <c r="C1" s="3"/>
    </row>
    <row r="2" ht="14.25" customHeight="1">
      <c r="A2" s="4"/>
      <c r="B2" s="5"/>
      <c r="C2" s="6"/>
    </row>
    <row r="3" ht="36.75" customHeight="1">
      <c r="A3" s="7" t="s">
        <v>0</v>
      </c>
      <c r="B3" s="8" t="s">
        <v>622</v>
      </c>
      <c r="C3" s="3"/>
    </row>
    <row r="4" ht="35.25" customHeight="1">
      <c r="A4" s="9" t="s">
        <v>2</v>
      </c>
      <c r="B4" s="2"/>
      <c r="C4" s="3"/>
    </row>
    <row r="5" ht="19.5" customHeight="1">
      <c r="A5" s="10"/>
      <c r="B5" s="11"/>
      <c r="C5" s="12"/>
    </row>
    <row r="6" ht="14.25" customHeight="1">
      <c r="A6" s="13" t="s">
        <v>3</v>
      </c>
      <c r="B6" s="13" t="s">
        <v>4</v>
      </c>
      <c r="C6" s="13" t="s">
        <v>32</v>
      </c>
      <c r="F6" s="23"/>
    </row>
    <row r="7" ht="19.5" customHeight="1">
      <c r="A7" s="14" t="s">
        <v>6</v>
      </c>
      <c r="B7" s="38" t="s">
        <v>15</v>
      </c>
      <c r="C7" s="15"/>
      <c r="F7" s="37">
        <v>20.0</v>
      </c>
    </row>
    <row r="8" ht="19.5" customHeight="1">
      <c r="A8" s="14" t="s">
        <v>8</v>
      </c>
      <c r="B8" s="38" t="s">
        <v>11</v>
      </c>
      <c r="C8" s="15"/>
      <c r="F8" s="37">
        <v>10.0</v>
      </c>
    </row>
    <row r="9" ht="19.5" customHeight="1">
      <c r="A9" s="14" t="s">
        <v>10</v>
      </c>
      <c r="B9" s="38" t="s">
        <v>7</v>
      </c>
      <c r="C9" s="15"/>
      <c r="F9" s="37">
        <v>5.0</v>
      </c>
    </row>
    <row r="10" ht="19.5" customHeight="1">
      <c r="A10" s="14" t="s">
        <v>12</v>
      </c>
      <c r="B10" s="15"/>
      <c r="C10" s="15"/>
      <c r="F10" s="23"/>
    </row>
    <row r="11" ht="19.5" customHeight="1">
      <c r="A11" s="14" t="s">
        <v>14</v>
      </c>
      <c r="B11" s="15"/>
      <c r="C11" s="15"/>
      <c r="F11" s="23"/>
    </row>
    <row r="12" ht="19.5" customHeight="1">
      <c r="A12" s="14" t="s">
        <v>16</v>
      </c>
      <c r="B12" s="15"/>
      <c r="C12" s="15"/>
      <c r="F12" s="23"/>
    </row>
    <row r="13" ht="19.5" customHeight="1">
      <c r="A13" s="14" t="s">
        <v>18</v>
      </c>
      <c r="B13" s="15"/>
      <c r="C13" s="15"/>
      <c r="F13" s="23"/>
    </row>
    <row r="14" ht="19.5" customHeight="1">
      <c r="A14" s="14" t="s">
        <v>20</v>
      </c>
      <c r="B14" s="15"/>
      <c r="C14" s="15"/>
      <c r="F14" s="23"/>
    </row>
    <row r="15" ht="19.5" customHeight="1">
      <c r="A15" s="14" t="s">
        <v>22</v>
      </c>
      <c r="B15" s="15"/>
      <c r="C15" s="15"/>
      <c r="F15" s="23"/>
    </row>
    <row r="16" ht="19.5" customHeight="1">
      <c r="A16" s="14" t="s">
        <v>24</v>
      </c>
      <c r="B16" s="15"/>
      <c r="C16" s="15"/>
      <c r="F16" s="23"/>
    </row>
    <row r="17" ht="19.5" customHeight="1">
      <c r="A17" s="14" t="s">
        <v>26</v>
      </c>
      <c r="B17" s="15"/>
      <c r="C17" s="15"/>
      <c r="F17" s="23"/>
    </row>
    <row r="18" ht="14.25" customHeight="1"/>
    <row r="19" ht="14.25" customHeight="1">
      <c r="A19" s="20" t="s">
        <v>28</v>
      </c>
    </row>
    <row r="20" ht="14.25" customHeight="1">
      <c r="A20" s="22" t="str">
        <f>'SEZNAM ŠKOL'!B3</f>
        <v>ZŠ Komenského Čelákovice</v>
      </c>
      <c r="B20" s="22"/>
      <c r="C20" s="22" t="s">
        <v>30</v>
      </c>
    </row>
    <row r="21" ht="14.25" customHeight="1">
      <c r="A21" s="22" t="str">
        <f>'SEZNAM ŠKOL'!B4</f>
        <v>ZŠ Kamenka Čelákovice</v>
      </c>
      <c r="B21" s="22"/>
      <c r="C21" s="22" t="s">
        <v>30</v>
      </c>
    </row>
    <row r="22" ht="14.25" customHeight="1">
      <c r="A22" s="21" t="str">
        <f>'SEZNAM ŠKOL'!B5</f>
        <v>ZŠ a MŠ Nehvizdy</v>
      </c>
      <c r="C22" s="21" t="s">
        <v>29</v>
      </c>
    </row>
    <row r="23" ht="14.25" customHeight="1">
      <c r="A23" s="21" t="str">
        <f>'SEZNAM ŠKOL'!B6</f>
        <v>ZŠ Semice</v>
      </c>
      <c r="C23" s="21" t="s">
        <v>29</v>
      </c>
    </row>
    <row r="24" ht="14.25" customHeight="1">
      <c r="A24" s="22" t="str">
        <f>'SEZNAM ŠKOL'!B7</f>
        <v>ZŠ Zeleneč</v>
      </c>
      <c r="B24" s="22"/>
      <c r="C24" s="22" t="s">
        <v>30</v>
      </c>
    </row>
    <row r="25" ht="14.25" customHeight="1">
      <c r="A25" s="22" t="str">
        <f>'SEZNAM ŠKOL'!B8</f>
        <v>Gymnázium Čelákovice</v>
      </c>
      <c r="B25" s="22"/>
      <c r="C25" s="22" t="s">
        <v>30</v>
      </c>
    </row>
    <row r="26" ht="14.25" customHeight="1">
      <c r="A26" s="22" t="str">
        <f>'SEZNAM ŠKOL'!B9</f>
        <v>ZŠ Lázně Toušeň</v>
      </c>
      <c r="B26" s="22"/>
      <c r="C26" s="22" t="s">
        <v>30</v>
      </c>
    </row>
    <row r="27" ht="14.25" customHeight="1">
      <c r="A27" s="21" t="str">
        <f>'SEZNAM ŠKOL'!B10</f>
        <v>MILLS Čelákovice</v>
      </c>
      <c r="C27" s="21" t="s">
        <v>29</v>
      </c>
    </row>
    <row r="28" ht="14.25" customHeight="1">
      <c r="A28" s="21" t="str">
        <f>'SEZNAM ŠKOL'!B11</f>
        <v>ZŠ Jirny</v>
      </c>
      <c r="C28" s="21" t="s">
        <v>29</v>
      </c>
    </row>
    <row r="29" ht="14.25" customHeight="1">
      <c r="A29" s="21" t="str">
        <f>'SEZNAM ŠKOL'!B12</f>
        <v>Gymnázium Brandýs nad Labem</v>
      </c>
      <c r="C29" s="21" t="s">
        <v>29</v>
      </c>
    </row>
    <row r="30" ht="14.25" customHeight="1">
      <c r="A30" s="21" t="str">
        <f>'SEZNAM ŠKOL'!B13</f>
        <v>ZáŠkola Brandýs nad Labem</v>
      </c>
      <c r="C30" s="21" t="s">
        <v>29</v>
      </c>
    </row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C1"/>
    <mergeCell ref="A2:C2"/>
    <mergeCell ref="B3:C3"/>
    <mergeCell ref="A4:C4"/>
    <mergeCell ref="A5:C5"/>
  </mergeCells>
  <dataValidations>
    <dataValidation type="list" allowBlank="1" showErrorMessage="1" sqref="B7:B17">
      <formula1>$A$20:$A$30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2.86"/>
    <col customWidth="1" hidden="1" min="6" max="6" width="9.86"/>
    <col customWidth="1" hidden="1" min="7" max="7" width="10.14"/>
    <col customWidth="1" min="8" max="8" width="12.86"/>
    <col customWidth="1" min="9" max="24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623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VLOOKUP(C7,C$32:E$40,3,0)</f>
        <v>MILLS Čelákovice</v>
      </c>
      <c r="C7" s="40" t="s">
        <v>624</v>
      </c>
      <c r="D7" s="15"/>
    </row>
    <row r="8" ht="19.5" customHeight="1">
      <c r="A8" s="14" t="s">
        <v>8</v>
      </c>
      <c r="B8" s="15" t="str">
        <f t="shared" si="1"/>
        <v>ZŠ Lázně Toušeň</v>
      </c>
      <c r="C8" s="41" t="s">
        <v>317</v>
      </c>
      <c r="D8" s="15"/>
    </row>
    <row r="9" ht="19.5" customHeight="1">
      <c r="A9" s="14" t="s">
        <v>10</v>
      </c>
      <c r="B9" s="15" t="str">
        <f t="shared" si="1"/>
        <v>ZáŠkola Brandýs nad Labem</v>
      </c>
      <c r="C9" s="40" t="s">
        <v>294</v>
      </c>
      <c r="D9" s="15"/>
    </row>
    <row r="10" ht="19.5" customHeight="1">
      <c r="A10" s="14" t="s">
        <v>12</v>
      </c>
      <c r="B10" s="15" t="str">
        <f t="shared" si="1"/>
        <v>#N/A</v>
      </c>
      <c r="C10" s="15"/>
      <c r="D10" s="15"/>
    </row>
    <row r="11" ht="19.5" customHeight="1">
      <c r="A11" s="14" t="s">
        <v>14</v>
      </c>
      <c r="B11" s="15" t="str">
        <f t="shared" si="1"/>
        <v>#N/A</v>
      </c>
      <c r="C11" s="15"/>
      <c r="D11" s="15"/>
    </row>
    <row r="12" ht="19.5" customHeight="1">
      <c r="A12" s="14" t="s">
        <v>16</v>
      </c>
      <c r="B12" s="15" t="str">
        <f t="shared" si="1"/>
        <v>#N/A</v>
      </c>
      <c r="C12" s="15"/>
      <c r="D12" s="15"/>
    </row>
    <row r="13" ht="19.5" customHeight="1">
      <c r="A13" s="14" t="s">
        <v>18</v>
      </c>
      <c r="B13" s="15" t="str">
        <f t="shared" si="1"/>
        <v>#N/A</v>
      </c>
      <c r="C13" s="15"/>
      <c r="D13" s="15"/>
    </row>
    <row r="14" ht="19.5" customHeight="1">
      <c r="A14" s="14" t="s">
        <v>20</v>
      </c>
      <c r="B14" s="15" t="str">
        <f t="shared" si="1"/>
        <v>#N/A</v>
      </c>
      <c r="C14" s="15"/>
      <c r="D14" s="15"/>
    </row>
    <row r="15" ht="19.5" customHeight="1">
      <c r="A15" s="14" t="s">
        <v>22</v>
      </c>
      <c r="B15" s="15" t="str">
        <f t="shared" si="1"/>
        <v>#N/A</v>
      </c>
      <c r="C15" s="15"/>
      <c r="D15" s="15"/>
    </row>
    <row r="16" ht="19.5" customHeight="1">
      <c r="A16" s="14" t="s">
        <v>24</v>
      </c>
      <c r="B16" s="15" t="str">
        <f t="shared" si="1"/>
        <v>#N/A</v>
      </c>
      <c r="C16" s="15"/>
      <c r="D16" s="15"/>
    </row>
    <row r="17" ht="19.5" customHeight="1">
      <c r="A17" s="14" t="s">
        <v>26</v>
      </c>
      <c r="B17" s="15" t="str">
        <f t="shared" si="1"/>
        <v>#N/A</v>
      </c>
      <c r="C17" s="15"/>
      <c r="D17" s="15"/>
    </row>
    <row r="18" ht="19.5" customHeight="1">
      <c r="A18" s="14" t="s">
        <v>41</v>
      </c>
      <c r="B18" s="15" t="str">
        <f t="shared" si="1"/>
        <v>#N/A</v>
      </c>
      <c r="C18" s="15"/>
      <c r="D18" s="15"/>
    </row>
    <row r="19" ht="19.5" customHeight="1">
      <c r="A19" s="14" t="s">
        <v>42</v>
      </c>
      <c r="B19" s="15" t="str">
        <f t="shared" si="1"/>
        <v>#N/A</v>
      </c>
      <c r="C19" s="15"/>
      <c r="D19" s="15"/>
    </row>
    <row r="20" ht="19.5" customHeight="1">
      <c r="A20" s="14" t="s">
        <v>43</v>
      </c>
      <c r="B20" s="15" t="str">
        <f t="shared" si="1"/>
        <v>#N/A</v>
      </c>
      <c r="C20" s="15"/>
      <c r="D20" s="15"/>
    </row>
    <row r="21" ht="19.5" customHeight="1">
      <c r="A21" s="14" t="s">
        <v>44</v>
      </c>
      <c r="B21" s="15" t="str">
        <f t="shared" si="1"/>
        <v>#N/A</v>
      </c>
      <c r="C21" s="15"/>
      <c r="D21" s="15"/>
    </row>
    <row r="22" ht="19.5" customHeight="1">
      <c r="A22" s="14" t="s">
        <v>45</v>
      </c>
      <c r="B22" s="15" t="str">
        <f t="shared" si="1"/>
        <v>#N/A</v>
      </c>
      <c r="C22" s="15"/>
      <c r="D22" s="15"/>
    </row>
    <row r="23" ht="19.5" customHeight="1">
      <c r="A23" s="14" t="s">
        <v>46</v>
      </c>
      <c r="B23" s="15" t="str">
        <f t="shared" si="1"/>
        <v>#N/A</v>
      </c>
      <c r="C23" s="15"/>
      <c r="D23" s="15"/>
    </row>
    <row r="24" ht="19.5" customHeight="1">
      <c r="A24" s="14" t="s">
        <v>47</v>
      </c>
      <c r="B24" s="15" t="str">
        <f t="shared" si="1"/>
        <v>#N/A</v>
      </c>
      <c r="C24" s="15"/>
      <c r="D24" s="15"/>
    </row>
    <row r="25" ht="19.5" customHeight="1">
      <c r="A25" s="14" t="s">
        <v>48</v>
      </c>
      <c r="B25" s="15" t="str">
        <f t="shared" si="1"/>
        <v>#N/A</v>
      </c>
      <c r="C25" s="15"/>
      <c r="D25" s="15"/>
    </row>
    <row r="26" ht="19.5" customHeight="1">
      <c r="A26" s="14" t="s">
        <v>49</v>
      </c>
      <c r="B26" s="15" t="str">
        <f t="shared" si="1"/>
        <v>#N/A</v>
      </c>
      <c r="C26" s="15"/>
      <c r="D26" s="15"/>
    </row>
    <row r="27" ht="19.5" customHeight="1">
      <c r="A27" s="14" t="s">
        <v>50</v>
      </c>
      <c r="B27" s="15" t="str">
        <f t="shared" si="1"/>
        <v>#N/A</v>
      </c>
      <c r="C27" s="15"/>
      <c r="D27" s="15"/>
    </row>
    <row r="28" ht="14.25" customHeight="1"/>
    <row r="29" ht="14.25" customHeight="1"/>
    <row r="30" ht="14.25" customHeight="1">
      <c r="B30" s="42"/>
      <c r="C30" s="42" t="str">
        <f>B3</f>
        <v>BĚH 50m - DÍVKY - 1. - 3. TŘÍDA</v>
      </c>
      <c r="D30" s="43"/>
      <c r="E30" s="43"/>
      <c r="F30" s="43"/>
      <c r="G30" s="43"/>
      <c r="H30" s="43"/>
    </row>
    <row r="31" ht="14.25" customHeight="1">
      <c r="A31" s="24" t="s">
        <v>28</v>
      </c>
      <c r="B31" s="43"/>
      <c r="C31" s="44" t="s">
        <v>51</v>
      </c>
      <c r="D31" s="44" t="s">
        <v>52</v>
      </c>
      <c r="E31" s="44" t="s">
        <v>4</v>
      </c>
      <c r="F31" s="40" t="s">
        <v>625</v>
      </c>
      <c r="G31" s="40" t="s">
        <v>626</v>
      </c>
      <c r="H31" s="40" t="s">
        <v>627</v>
      </c>
    </row>
    <row r="32" ht="14.25" customHeight="1">
      <c r="B32" s="45" t="s">
        <v>628</v>
      </c>
      <c r="C32" s="46" t="s">
        <v>624</v>
      </c>
      <c r="D32" s="46">
        <v>2016.0</v>
      </c>
      <c r="E32" s="47" t="s">
        <v>21</v>
      </c>
      <c r="F32" s="46">
        <v>3.0</v>
      </c>
      <c r="G32" s="46">
        <v>3.0</v>
      </c>
      <c r="H32" s="46">
        <v>8.68</v>
      </c>
    </row>
    <row r="33" ht="14.25" customHeight="1">
      <c r="B33" s="48" t="s">
        <v>628</v>
      </c>
      <c r="C33" s="49" t="s">
        <v>317</v>
      </c>
      <c r="D33" s="49">
        <v>2014.0</v>
      </c>
      <c r="E33" s="50" t="s">
        <v>27</v>
      </c>
      <c r="F33" s="46">
        <v>2.0</v>
      </c>
      <c r="G33" s="46">
        <v>1.0</v>
      </c>
      <c r="H33" s="46">
        <v>8.86</v>
      </c>
    </row>
    <row r="34" ht="14.25" customHeight="1">
      <c r="B34" s="45" t="s">
        <v>628</v>
      </c>
      <c r="C34" s="46" t="s">
        <v>294</v>
      </c>
      <c r="D34" s="46">
        <v>2014.0</v>
      </c>
      <c r="E34" s="47" t="s">
        <v>25</v>
      </c>
      <c r="F34" s="46">
        <v>4.0</v>
      </c>
      <c r="G34" s="46">
        <v>1.0</v>
      </c>
      <c r="H34" s="46">
        <v>8.9</v>
      </c>
    </row>
    <row r="35" ht="14.25" customHeight="1">
      <c r="B35" s="45" t="s">
        <v>628</v>
      </c>
      <c r="C35" s="40" t="s">
        <v>184</v>
      </c>
      <c r="D35" s="40">
        <v>2015.0</v>
      </c>
      <c r="E35" s="51" t="s">
        <v>21</v>
      </c>
      <c r="F35" s="40">
        <v>1.0</v>
      </c>
      <c r="G35" s="40">
        <v>2.0</v>
      </c>
      <c r="H35" s="40">
        <v>8.9</v>
      </c>
    </row>
    <row r="36" ht="14.25" customHeight="1">
      <c r="B36" s="45" t="s">
        <v>628</v>
      </c>
      <c r="C36" s="40" t="s">
        <v>296</v>
      </c>
      <c r="D36" s="40">
        <v>2014.0</v>
      </c>
      <c r="E36" s="51" t="s">
        <v>7</v>
      </c>
      <c r="F36" s="40">
        <v>5.0</v>
      </c>
      <c r="G36" s="40">
        <v>1.0</v>
      </c>
      <c r="H36" s="40">
        <v>9.04</v>
      </c>
    </row>
    <row r="37" ht="14.25" customHeight="1">
      <c r="B37" s="45" t="s">
        <v>628</v>
      </c>
      <c r="C37" s="40" t="s">
        <v>629</v>
      </c>
      <c r="D37" s="40">
        <v>2014.0</v>
      </c>
      <c r="E37" s="51" t="s">
        <v>11</v>
      </c>
      <c r="F37" s="40">
        <v>2.0</v>
      </c>
      <c r="G37" s="40">
        <v>2.0</v>
      </c>
      <c r="H37" s="40">
        <v>9.06</v>
      </c>
    </row>
    <row r="38" ht="14.25" customHeight="1">
      <c r="B38" s="48" t="s">
        <v>628</v>
      </c>
      <c r="C38" s="41" t="s">
        <v>630</v>
      </c>
      <c r="D38" s="41">
        <v>2016.0</v>
      </c>
      <c r="E38" s="52" t="s">
        <v>13</v>
      </c>
      <c r="F38" s="40">
        <v>4.0</v>
      </c>
      <c r="G38" s="40">
        <v>2.0</v>
      </c>
      <c r="H38" s="40">
        <v>9.07</v>
      </c>
    </row>
    <row r="39" ht="14.25" customHeight="1">
      <c r="B39" s="45" t="s">
        <v>628</v>
      </c>
      <c r="C39" s="41" t="s">
        <v>631</v>
      </c>
      <c r="D39" s="41">
        <v>2015.0</v>
      </c>
      <c r="E39" s="52" t="s">
        <v>15</v>
      </c>
      <c r="F39" s="40">
        <v>3.0</v>
      </c>
      <c r="G39" s="40">
        <v>1.0</v>
      </c>
      <c r="H39" s="40">
        <v>9.08</v>
      </c>
    </row>
    <row r="40" ht="14.25" customHeight="1">
      <c r="B40" s="48" t="s">
        <v>628</v>
      </c>
      <c r="C40" s="41" t="s">
        <v>293</v>
      </c>
      <c r="D40" s="41">
        <v>2014.0</v>
      </c>
      <c r="E40" s="52" t="s">
        <v>13</v>
      </c>
      <c r="F40" s="40">
        <v>6.0</v>
      </c>
      <c r="G40" s="40">
        <v>3.0</v>
      </c>
      <c r="H40" s="40">
        <v>9.09</v>
      </c>
    </row>
    <row r="41" ht="14.25" customHeight="1">
      <c r="B41" s="45" t="s">
        <v>628</v>
      </c>
      <c r="C41" s="41" t="s">
        <v>632</v>
      </c>
      <c r="D41" s="41">
        <v>2014.0</v>
      </c>
      <c r="E41" s="52" t="s">
        <v>27</v>
      </c>
      <c r="F41" s="40">
        <v>1.0</v>
      </c>
      <c r="G41" s="40">
        <v>4.0</v>
      </c>
      <c r="H41" s="40">
        <v>9.1</v>
      </c>
    </row>
    <row r="42" ht="14.25" customHeight="1">
      <c r="B42" s="45" t="s">
        <v>628</v>
      </c>
      <c r="C42" s="40" t="s">
        <v>633</v>
      </c>
      <c r="D42" s="40">
        <v>2014.0</v>
      </c>
      <c r="E42" s="51" t="s">
        <v>19</v>
      </c>
      <c r="F42" s="40">
        <v>2.0</v>
      </c>
      <c r="G42" s="40">
        <v>3.0</v>
      </c>
      <c r="H42" s="40">
        <v>9.14</v>
      </c>
    </row>
    <row r="43" ht="14.25" customHeight="1">
      <c r="B43" s="45" t="s">
        <v>628</v>
      </c>
      <c r="C43" s="41" t="s">
        <v>634</v>
      </c>
      <c r="D43" s="41">
        <v>2014.0</v>
      </c>
      <c r="E43" s="52" t="s">
        <v>15</v>
      </c>
      <c r="F43" s="40">
        <v>6.0</v>
      </c>
      <c r="G43" s="40">
        <v>2.0</v>
      </c>
      <c r="H43" s="40">
        <v>9.2</v>
      </c>
    </row>
    <row r="44" ht="14.25" customHeight="1">
      <c r="B44" s="45" t="s">
        <v>628</v>
      </c>
      <c r="C44" s="40" t="s">
        <v>635</v>
      </c>
      <c r="D44" s="53"/>
      <c r="E44" s="51" t="s">
        <v>23</v>
      </c>
      <c r="F44" s="40">
        <v>2.0</v>
      </c>
      <c r="G44" s="40">
        <v>5.0</v>
      </c>
      <c r="H44" s="40">
        <v>9.2</v>
      </c>
    </row>
    <row r="45" ht="14.25" customHeight="1">
      <c r="B45" s="45" t="s">
        <v>628</v>
      </c>
      <c r="C45" s="41" t="s">
        <v>636</v>
      </c>
      <c r="D45" s="41">
        <v>2015.0</v>
      </c>
      <c r="E45" s="52" t="s">
        <v>27</v>
      </c>
      <c r="F45" s="40">
        <v>5.0</v>
      </c>
      <c r="G45" s="40">
        <v>2.0</v>
      </c>
      <c r="H45" s="40">
        <v>9.26</v>
      </c>
    </row>
    <row r="46" ht="14.25" customHeight="1">
      <c r="B46" s="45" t="s">
        <v>628</v>
      </c>
      <c r="C46" s="40" t="s">
        <v>313</v>
      </c>
      <c r="D46" s="40">
        <v>2014.0</v>
      </c>
      <c r="E46" s="51" t="s">
        <v>11</v>
      </c>
      <c r="F46" s="40">
        <v>4.0</v>
      </c>
      <c r="G46" s="40">
        <v>3.0</v>
      </c>
      <c r="H46" s="40">
        <v>9.26</v>
      </c>
    </row>
    <row r="47" ht="14.25" customHeight="1">
      <c r="B47" s="45" t="s">
        <v>628</v>
      </c>
      <c r="C47" s="41" t="s">
        <v>637</v>
      </c>
      <c r="D47" s="41">
        <v>2014.0</v>
      </c>
      <c r="E47" s="52" t="s">
        <v>15</v>
      </c>
      <c r="F47" s="40">
        <v>2.0</v>
      </c>
      <c r="G47" s="40">
        <v>4.0</v>
      </c>
      <c r="H47" s="40">
        <v>9.3</v>
      </c>
    </row>
    <row r="48" ht="14.25" customHeight="1">
      <c r="B48" s="45" t="s">
        <v>628</v>
      </c>
      <c r="C48" s="40" t="s">
        <v>638</v>
      </c>
      <c r="D48" s="40">
        <v>2015.0</v>
      </c>
      <c r="E48" s="51" t="s">
        <v>11</v>
      </c>
      <c r="F48" s="40">
        <v>6.0</v>
      </c>
      <c r="G48" s="40">
        <v>4.0</v>
      </c>
      <c r="H48" s="40">
        <v>9.4</v>
      </c>
    </row>
    <row r="49" ht="14.25" customHeight="1">
      <c r="B49" s="45" t="s">
        <v>628</v>
      </c>
      <c r="C49" s="40" t="s">
        <v>307</v>
      </c>
      <c r="D49" s="40">
        <v>2015.0</v>
      </c>
      <c r="E49" s="51" t="s">
        <v>21</v>
      </c>
      <c r="F49" s="40">
        <v>5.0</v>
      </c>
      <c r="G49" s="40">
        <v>4.0</v>
      </c>
      <c r="H49" s="40">
        <v>9.43</v>
      </c>
    </row>
    <row r="50" ht="14.25" customHeight="1">
      <c r="B50" s="45" t="s">
        <v>628</v>
      </c>
      <c r="C50" s="40" t="s">
        <v>639</v>
      </c>
      <c r="D50" s="53"/>
      <c r="E50" s="51" t="s">
        <v>23</v>
      </c>
      <c r="F50" s="40">
        <v>5.0</v>
      </c>
      <c r="G50" s="40">
        <v>3.0</v>
      </c>
      <c r="H50" s="40">
        <v>9.44</v>
      </c>
    </row>
    <row r="51" ht="14.25" customHeight="1">
      <c r="B51" s="45" t="s">
        <v>628</v>
      </c>
      <c r="C51" s="40" t="s">
        <v>640</v>
      </c>
      <c r="D51" s="53"/>
      <c r="E51" s="51" t="s">
        <v>23</v>
      </c>
      <c r="F51" s="40">
        <v>3.0</v>
      </c>
      <c r="G51" s="40">
        <v>2.0</v>
      </c>
      <c r="H51" s="40">
        <v>9.5</v>
      </c>
    </row>
    <row r="52" ht="14.25" customHeight="1">
      <c r="B52" s="45" t="s">
        <v>628</v>
      </c>
      <c r="C52" s="40" t="s">
        <v>641</v>
      </c>
      <c r="D52" s="40">
        <v>2015.0</v>
      </c>
      <c r="E52" s="51" t="s">
        <v>19</v>
      </c>
      <c r="F52" s="40">
        <v>6.0</v>
      </c>
      <c r="G52" s="40">
        <v>1.0</v>
      </c>
      <c r="H52" s="40">
        <v>9.56</v>
      </c>
    </row>
    <row r="53" ht="14.25" customHeight="1">
      <c r="B53" s="48" t="s">
        <v>628</v>
      </c>
      <c r="C53" s="41" t="s">
        <v>642</v>
      </c>
      <c r="D53" s="41">
        <v>2015.0</v>
      </c>
      <c r="E53" s="52" t="s">
        <v>13</v>
      </c>
      <c r="F53" s="40">
        <v>1.0</v>
      </c>
      <c r="G53" s="40">
        <v>1.0</v>
      </c>
      <c r="H53" s="40">
        <v>9.59</v>
      </c>
    </row>
    <row r="54" ht="14.25" customHeight="1">
      <c r="B54" s="45" t="s">
        <v>628</v>
      </c>
      <c r="C54" s="40" t="s">
        <v>643</v>
      </c>
      <c r="D54" s="40">
        <v>2015.0</v>
      </c>
      <c r="E54" s="51" t="s">
        <v>7</v>
      </c>
      <c r="F54" s="40">
        <v>3.0</v>
      </c>
      <c r="G54" s="40">
        <v>4.0</v>
      </c>
      <c r="H54" s="40">
        <v>9.82</v>
      </c>
    </row>
    <row r="55" ht="14.25" customHeight="1">
      <c r="B55" s="45" t="s">
        <v>628</v>
      </c>
      <c r="C55" s="40" t="s">
        <v>324</v>
      </c>
      <c r="D55" s="40">
        <v>2015.0</v>
      </c>
      <c r="E55" s="51" t="s">
        <v>7</v>
      </c>
      <c r="F55" s="40">
        <v>1.0</v>
      </c>
      <c r="G55" s="40">
        <v>3.0</v>
      </c>
      <c r="H55" s="40">
        <v>10.01</v>
      </c>
    </row>
    <row r="56" ht="14.25" customHeight="1">
      <c r="B56" s="43"/>
      <c r="C56" s="53"/>
      <c r="D56" s="53"/>
      <c r="E56" s="53"/>
      <c r="F56" s="53"/>
      <c r="G56" s="53"/>
      <c r="H56" s="53"/>
    </row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</sheetData>
  <autoFilter ref="$B$31:$H$55">
    <sortState ref="B31:H55">
      <sortCondition ref="H31:H55"/>
      <sortCondition ref="G31:G55"/>
      <sortCondition ref="F31:F55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10:C27">
      <formula1>$C$32:$C$55</formula1>
    </dataValidation>
  </dataValidations>
  <printOptions/>
  <pageMargins bottom="0.7086614173228347" footer="0.0" header="0.0" left="0.6266441609280027" right="0.6533098699036624" top="0.7086614173228347"/>
  <pageSetup paperSize="9" orientation="landscape"/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4.57"/>
    <col customWidth="1" hidden="1" min="6" max="6" width="12.43"/>
    <col customWidth="1" hidden="1" min="7" max="7" width="13.14"/>
    <col customWidth="1" hidden="1" min="8" max="8" width="13.29"/>
    <col customWidth="1" min="9" max="9" width="11.86"/>
    <col customWidth="1" min="10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623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VLOOKUP(C7,#REF!,3,0)</f>
        <v>#REF!</v>
      </c>
      <c r="C7" s="15"/>
      <c r="D7" s="15"/>
      <c r="F7" s="23"/>
    </row>
    <row r="8" ht="19.5" customHeight="1">
      <c r="A8" s="14" t="s">
        <v>8</v>
      </c>
      <c r="B8" s="15" t="str">
        <f t="shared" si="1"/>
        <v>#REF!</v>
      </c>
      <c r="C8" s="15"/>
      <c r="D8" s="15"/>
      <c r="F8" s="23"/>
    </row>
    <row r="9" ht="19.5" customHeight="1">
      <c r="A9" s="14" t="s">
        <v>10</v>
      </c>
      <c r="B9" s="15" t="str">
        <f t="shared" si="1"/>
        <v>#REF!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#REF!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#REF!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#REF!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#REF!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#REF!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#REF!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#REF!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#REF!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#REF!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#REF!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#REF!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#REF!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#REF!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#REF!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#REF!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#REF!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#REF!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#REF!</v>
      </c>
      <c r="C27" s="15"/>
      <c r="D27" s="15"/>
      <c r="F27" s="23"/>
    </row>
    <row r="28" ht="14.25" customHeight="1"/>
    <row r="29" ht="14.25" customHeight="1"/>
    <row r="30" ht="14.25" customHeight="1">
      <c r="C30" s="54" t="s">
        <v>644</v>
      </c>
      <c r="D30" s="55"/>
      <c r="E30" s="55"/>
      <c r="F30" s="55"/>
      <c r="G30" s="55"/>
      <c r="H30" s="55"/>
      <c r="I30" s="55"/>
    </row>
    <row r="31" ht="14.25" customHeight="1">
      <c r="A31" s="24" t="s">
        <v>28</v>
      </c>
      <c r="C31" s="56" t="s">
        <v>51</v>
      </c>
      <c r="D31" s="56" t="s">
        <v>52</v>
      </c>
      <c r="E31" s="56" t="s">
        <v>4</v>
      </c>
      <c r="F31" s="57" t="s">
        <v>645</v>
      </c>
      <c r="G31" s="57" t="s">
        <v>646</v>
      </c>
      <c r="H31" s="57" t="s">
        <v>647</v>
      </c>
      <c r="I31" s="56"/>
      <c r="J31" s="58"/>
      <c r="K31" s="58"/>
      <c r="L31" s="58"/>
      <c r="M31" s="59"/>
    </row>
    <row r="32" ht="14.25" customHeight="1">
      <c r="B32" s="60" t="s">
        <v>648</v>
      </c>
      <c r="C32" s="57" t="s">
        <v>649</v>
      </c>
      <c r="D32" s="57">
        <v>2014.0</v>
      </c>
      <c r="E32" s="61" t="s">
        <v>15</v>
      </c>
      <c r="F32" s="56"/>
      <c r="G32" s="56"/>
      <c r="H32" s="56"/>
      <c r="I32" s="57">
        <v>349.0</v>
      </c>
      <c r="J32" s="59"/>
      <c r="K32" s="59"/>
      <c r="L32" s="59"/>
      <c r="M32" s="59"/>
    </row>
    <row r="33" ht="14.25" customHeight="1">
      <c r="B33" s="60" t="s">
        <v>648</v>
      </c>
      <c r="C33" s="62" t="s">
        <v>317</v>
      </c>
      <c r="D33" s="62">
        <v>2014.0</v>
      </c>
      <c r="E33" s="57" t="s">
        <v>27</v>
      </c>
      <c r="F33" s="56"/>
      <c r="G33" s="56"/>
      <c r="H33" s="56"/>
      <c r="I33" s="57">
        <v>343.0</v>
      </c>
      <c r="J33" s="59"/>
      <c r="K33" s="59"/>
      <c r="L33" s="59"/>
      <c r="M33" s="59"/>
    </row>
    <row r="34" ht="14.25" customHeight="1">
      <c r="B34" s="60" t="s">
        <v>648</v>
      </c>
      <c r="C34" s="57" t="s">
        <v>294</v>
      </c>
      <c r="D34" s="57">
        <v>2014.0</v>
      </c>
      <c r="E34" s="61" t="s">
        <v>25</v>
      </c>
      <c r="F34" s="56"/>
      <c r="G34" s="56"/>
      <c r="H34" s="56"/>
      <c r="I34" s="57">
        <v>342.0</v>
      </c>
      <c r="J34" s="59"/>
      <c r="K34" s="59"/>
      <c r="L34" s="59"/>
      <c r="M34" s="59"/>
    </row>
    <row r="35" ht="14.25" customHeight="1">
      <c r="B35" s="60" t="s">
        <v>648</v>
      </c>
      <c r="C35" s="63" t="s">
        <v>650</v>
      </c>
      <c r="D35" s="63">
        <v>2015.0</v>
      </c>
      <c r="E35" s="64" t="s">
        <v>7</v>
      </c>
      <c r="F35" s="65"/>
      <c r="G35" s="65"/>
      <c r="H35" s="65"/>
      <c r="I35" s="63">
        <v>331.0</v>
      </c>
      <c r="J35" s="59"/>
      <c r="K35" s="59"/>
      <c r="L35" s="59"/>
      <c r="M35" s="59"/>
    </row>
    <row r="36" ht="14.25" customHeight="1">
      <c r="B36" s="60" t="s">
        <v>648</v>
      </c>
      <c r="C36" s="63" t="s">
        <v>651</v>
      </c>
      <c r="D36" s="63">
        <v>2015.0</v>
      </c>
      <c r="E36" s="64" t="s">
        <v>7</v>
      </c>
      <c r="F36" s="65"/>
      <c r="G36" s="65"/>
      <c r="H36" s="65"/>
      <c r="I36" s="63">
        <v>328.0</v>
      </c>
      <c r="J36" s="59"/>
      <c r="K36" s="59"/>
      <c r="L36" s="59"/>
      <c r="M36" s="59"/>
    </row>
    <row r="37" ht="14.25" customHeight="1">
      <c r="B37" s="60" t="s">
        <v>648</v>
      </c>
      <c r="C37" s="63" t="s">
        <v>652</v>
      </c>
      <c r="D37" s="63">
        <v>2014.0</v>
      </c>
      <c r="E37" s="64" t="s">
        <v>15</v>
      </c>
      <c r="F37" s="65"/>
      <c r="G37" s="65"/>
      <c r="H37" s="65"/>
      <c r="I37" s="63">
        <v>326.0</v>
      </c>
      <c r="J37" s="59"/>
      <c r="K37" s="59"/>
      <c r="L37" s="59"/>
      <c r="M37" s="59"/>
    </row>
    <row r="38" ht="14.25" customHeight="1">
      <c r="B38" s="60" t="s">
        <v>648</v>
      </c>
      <c r="C38" s="63" t="s">
        <v>184</v>
      </c>
      <c r="D38" s="63">
        <v>2015.0</v>
      </c>
      <c r="E38" s="64" t="s">
        <v>21</v>
      </c>
      <c r="F38" s="65"/>
      <c r="G38" s="65"/>
      <c r="H38" s="65"/>
      <c r="I38" s="63">
        <v>326.0</v>
      </c>
      <c r="J38" s="59"/>
      <c r="K38" s="59"/>
      <c r="L38" s="59"/>
      <c r="M38" s="59"/>
    </row>
    <row r="39" ht="14.25" customHeight="1">
      <c r="B39" s="60" t="s">
        <v>648</v>
      </c>
      <c r="C39" s="63" t="s">
        <v>624</v>
      </c>
      <c r="D39" s="63">
        <v>2016.0</v>
      </c>
      <c r="E39" s="64" t="s">
        <v>21</v>
      </c>
      <c r="F39" s="65"/>
      <c r="G39" s="65"/>
      <c r="H39" s="65"/>
      <c r="I39" s="63">
        <v>325.0</v>
      </c>
      <c r="J39" s="59"/>
      <c r="K39" s="59"/>
      <c r="L39" s="59"/>
      <c r="M39" s="59"/>
    </row>
    <row r="40" ht="14.25" customHeight="1">
      <c r="B40" s="60" t="s">
        <v>648</v>
      </c>
      <c r="C40" s="66" t="s">
        <v>630</v>
      </c>
      <c r="D40" s="66">
        <v>2016.0</v>
      </c>
      <c r="E40" s="63" t="s">
        <v>13</v>
      </c>
      <c r="F40" s="65"/>
      <c r="G40" s="65"/>
      <c r="H40" s="65"/>
      <c r="I40" s="63">
        <v>317.0</v>
      </c>
      <c r="J40" s="59"/>
      <c r="K40" s="59"/>
      <c r="L40" s="59"/>
      <c r="M40" s="59"/>
    </row>
    <row r="41" ht="14.25" customHeight="1">
      <c r="B41" s="60" t="s">
        <v>648</v>
      </c>
      <c r="C41" s="66" t="s">
        <v>632</v>
      </c>
      <c r="D41" s="66">
        <v>2014.0</v>
      </c>
      <c r="E41" s="63" t="s">
        <v>27</v>
      </c>
      <c r="F41" s="65"/>
      <c r="G41" s="65"/>
      <c r="H41" s="65"/>
      <c r="I41" s="63">
        <v>315.0</v>
      </c>
      <c r="J41" s="59"/>
      <c r="K41" s="59"/>
      <c r="L41" s="59"/>
      <c r="M41" s="59"/>
    </row>
    <row r="42" ht="14.25" customHeight="1">
      <c r="B42" s="60" t="s">
        <v>648</v>
      </c>
      <c r="C42" s="63" t="s">
        <v>653</v>
      </c>
      <c r="D42" s="63">
        <v>2014.0</v>
      </c>
      <c r="E42" s="64" t="s">
        <v>15</v>
      </c>
      <c r="F42" s="65"/>
      <c r="G42" s="65"/>
      <c r="H42" s="65"/>
      <c r="I42" s="63">
        <v>315.0</v>
      </c>
      <c r="J42" s="59"/>
      <c r="K42" s="59"/>
      <c r="L42" s="59"/>
      <c r="M42" s="59"/>
    </row>
    <row r="43" ht="14.25" customHeight="1">
      <c r="B43" s="60" t="s">
        <v>648</v>
      </c>
      <c r="C43" s="63" t="s">
        <v>629</v>
      </c>
      <c r="D43" s="63">
        <v>2014.0</v>
      </c>
      <c r="E43" s="64" t="s">
        <v>11</v>
      </c>
      <c r="F43" s="65"/>
      <c r="G43" s="65"/>
      <c r="H43" s="65"/>
      <c r="I43" s="63">
        <v>309.0</v>
      </c>
      <c r="J43" s="59"/>
      <c r="K43" s="59"/>
      <c r="L43" s="59"/>
      <c r="M43" s="59"/>
    </row>
    <row r="44" ht="14.25" customHeight="1">
      <c r="B44" s="60" t="s">
        <v>648</v>
      </c>
      <c r="C44" s="63" t="s">
        <v>313</v>
      </c>
      <c r="D44" s="63">
        <v>2014.0</v>
      </c>
      <c r="E44" s="64" t="s">
        <v>11</v>
      </c>
      <c r="F44" s="65"/>
      <c r="G44" s="65"/>
      <c r="H44" s="65"/>
      <c r="I44" s="63">
        <v>295.0</v>
      </c>
      <c r="J44" s="59"/>
      <c r="K44" s="59"/>
      <c r="L44" s="59"/>
      <c r="M44" s="59"/>
    </row>
    <row r="45" ht="14.25" customHeight="1">
      <c r="B45" s="60" t="s">
        <v>648</v>
      </c>
      <c r="C45" s="40" t="s">
        <v>654</v>
      </c>
      <c r="D45" s="53"/>
      <c r="E45" s="40" t="s">
        <v>13</v>
      </c>
      <c r="F45" s="53"/>
      <c r="G45" s="53"/>
      <c r="H45" s="53"/>
      <c r="I45" s="40">
        <v>293.0</v>
      </c>
      <c r="J45" s="59"/>
      <c r="K45" s="59"/>
      <c r="L45" s="59"/>
      <c r="M45" s="59"/>
    </row>
    <row r="46" ht="14.25" customHeight="1">
      <c r="B46" s="60" t="s">
        <v>648</v>
      </c>
      <c r="C46" s="63" t="s">
        <v>640</v>
      </c>
      <c r="D46" s="65"/>
      <c r="E46" s="64" t="s">
        <v>23</v>
      </c>
      <c r="F46" s="65"/>
      <c r="G46" s="65"/>
      <c r="H46" s="65"/>
      <c r="I46" s="63">
        <v>292.0</v>
      </c>
      <c r="J46" s="59"/>
      <c r="K46" s="59"/>
      <c r="L46" s="59"/>
      <c r="M46" s="59"/>
    </row>
    <row r="47" ht="14.25" customHeight="1">
      <c r="B47" s="60" t="s">
        <v>648</v>
      </c>
      <c r="C47" s="63" t="s">
        <v>638</v>
      </c>
      <c r="D47" s="63">
        <v>2015.0</v>
      </c>
      <c r="E47" s="64" t="s">
        <v>11</v>
      </c>
      <c r="F47" s="65"/>
      <c r="G47" s="65"/>
      <c r="H47" s="65"/>
      <c r="I47" s="63">
        <v>290.0</v>
      </c>
      <c r="J47" s="59"/>
      <c r="K47" s="59"/>
      <c r="L47" s="59"/>
      <c r="M47" s="59"/>
    </row>
    <row r="48" ht="14.25" customHeight="1">
      <c r="B48" s="60" t="s">
        <v>648</v>
      </c>
      <c r="C48" s="63" t="s">
        <v>655</v>
      </c>
      <c r="D48" s="65"/>
      <c r="E48" s="64" t="s">
        <v>23</v>
      </c>
      <c r="F48" s="65"/>
      <c r="G48" s="65"/>
      <c r="H48" s="65"/>
      <c r="I48" s="63">
        <v>289.0</v>
      </c>
      <c r="J48" s="59"/>
      <c r="K48" s="59"/>
      <c r="L48" s="59"/>
      <c r="M48" s="59"/>
    </row>
    <row r="49" ht="14.25" customHeight="1">
      <c r="B49" s="60" t="s">
        <v>648</v>
      </c>
      <c r="C49" s="40" t="s">
        <v>656</v>
      </c>
      <c r="D49" s="53"/>
      <c r="E49" s="40" t="s">
        <v>13</v>
      </c>
      <c r="F49" s="53"/>
      <c r="G49" s="53"/>
      <c r="H49" s="53"/>
      <c r="I49" s="40">
        <v>288.0</v>
      </c>
      <c r="J49" s="59"/>
      <c r="K49" s="59"/>
      <c r="L49" s="59"/>
      <c r="M49" s="59"/>
    </row>
    <row r="50" ht="14.25" customHeight="1">
      <c r="B50" s="60" t="s">
        <v>648</v>
      </c>
      <c r="C50" s="63" t="s">
        <v>657</v>
      </c>
      <c r="D50" s="63">
        <v>2014.0</v>
      </c>
      <c r="E50" s="64" t="s">
        <v>7</v>
      </c>
      <c r="F50" s="65"/>
      <c r="G50" s="65"/>
      <c r="H50" s="65"/>
      <c r="I50" s="63">
        <v>282.0</v>
      </c>
      <c r="J50" s="59"/>
      <c r="K50" s="59"/>
      <c r="L50" s="59"/>
      <c r="M50" s="59"/>
    </row>
    <row r="51" ht="14.25" customHeight="1">
      <c r="C51" s="66" t="s">
        <v>658</v>
      </c>
      <c r="D51" s="66">
        <v>2017.0</v>
      </c>
      <c r="E51" s="63" t="s">
        <v>13</v>
      </c>
      <c r="F51" s="65"/>
      <c r="G51" s="65"/>
      <c r="H51" s="65"/>
      <c r="I51" s="63">
        <v>280.0</v>
      </c>
    </row>
    <row r="52" ht="14.25" customHeight="1">
      <c r="C52" s="66" t="s">
        <v>659</v>
      </c>
      <c r="D52" s="66">
        <v>2014.0</v>
      </c>
      <c r="E52" s="63" t="s">
        <v>27</v>
      </c>
      <c r="F52" s="65"/>
      <c r="G52" s="65"/>
      <c r="H52" s="65"/>
      <c r="I52" s="63">
        <v>276.0</v>
      </c>
    </row>
    <row r="53" ht="14.25" customHeight="1">
      <c r="C53" s="63" t="s">
        <v>635</v>
      </c>
      <c r="D53" s="65"/>
      <c r="E53" s="64" t="s">
        <v>23</v>
      </c>
      <c r="F53" s="65"/>
      <c r="G53" s="65"/>
      <c r="H53" s="65"/>
      <c r="I53" s="63">
        <v>266.0</v>
      </c>
    </row>
    <row r="54" ht="14.25" customHeight="1">
      <c r="C54" s="63" t="s">
        <v>660</v>
      </c>
      <c r="D54" s="63">
        <v>2015.0</v>
      </c>
      <c r="E54" s="64" t="s">
        <v>19</v>
      </c>
      <c r="F54" s="65"/>
      <c r="G54" s="65"/>
      <c r="H54" s="65"/>
      <c r="I54" s="63">
        <v>261.0</v>
      </c>
    </row>
    <row r="55" ht="14.25" customHeight="1">
      <c r="C55" s="63" t="s">
        <v>308</v>
      </c>
      <c r="D55" s="63">
        <v>2015.0</v>
      </c>
      <c r="E55" s="64" t="s">
        <v>21</v>
      </c>
      <c r="F55" s="65"/>
      <c r="G55" s="65"/>
      <c r="H55" s="65"/>
      <c r="I55" s="63">
        <v>228.0</v>
      </c>
    </row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</sheetData>
  <autoFilter ref="$C$31:$I$55">
    <sortState ref="C31:I55">
      <sortCondition descending="1" ref="I31:I55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'A- dálka dívky 1-3'!$C$32:$C$50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0.0"/>
    <col customWidth="1" hidden="1" min="6" max="6" width="12.71"/>
    <col customWidth="1" hidden="1" min="7" max="7" width="13.29"/>
    <col customWidth="1" hidden="1" min="8" max="8" width="14.14"/>
    <col customWidth="1" min="9" max="10" width="10.71"/>
    <col customWidth="1" min="11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661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VLOOKUP(C7,C$32:E$43,3,0)</f>
        <v>#N/A</v>
      </c>
      <c r="C7" s="38" t="s">
        <v>650</v>
      </c>
      <c r="D7" s="15"/>
      <c r="F7" s="23"/>
    </row>
    <row r="8" ht="19.5" customHeight="1">
      <c r="A8" s="14" t="s">
        <v>8</v>
      </c>
      <c r="B8" s="15" t="str">
        <f t="shared" si="1"/>
        <v>#N/A</v>
      </c>
      <c r="C8" s="38" t="s">
        <v>638</v>
      </c>
      <c r="D8" s="15"/>
      <c r="F8" s="23"/>
    </row>
    <row r="9" ht="19.5" customHeight="1">
      <c r="A9" s="14" t="s">
        <v>10</v>
      </c>
      <c r="B9" s="15" t="str">
        <f t="shared" si="1"/>
        <v>#N/A</v>
      </c>
      <c r="C9" s="38" t="s">
        <v>662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>
      <c r="B30" s="67"/>
      <c r="C30" s="68" t="s">
        <v>663</v>
      </c>
      <c r="D30" s="67"/>
      <c r="E30" s="67"/>
      <c r="F30" s="67"/>
      <c r="G30" s="67"/>
      <c r="H30" s="67"/>
      <c r="I30" s="67"/>
    </row>
    <row r="31" ht="14.25" customHeight="1">
      <c r="A31" s="24" t="s">
        <v>28</v>
      </c>
      <c r="B31" s="67"/>
      <c r="C31" s="69" t="s">
        <v>51</v>
      </c>
      <c r="D31" s="69" t="s">
        <v>52</v>
      </c>
      <c r="E31" s="69" t="s">
        <v>4</v>
      </c>
      <c r="F31" s="70" t="s">
        <v>645</v>
      </c>
      <c r="G31" s="70" t="s">
        <v>646</v>
      </c>
      <c r="H31" s="70" t="s">
        <v>647</v>
      </c>
      <c r="I31" s="69"/>
      <c r="J31" s="58"/>
      <c r="K31" s="58"/>
      <c r="L31" s="58"/>
      <c r="M31" s="59"/>
    </row>
    <row r="32" ht="14.25" customHeight="1">
      <c r="B32" s="71" t="s">
        <v>664</v>
      </c>
      <c r="C32" s="72" t="s">
        <v>184</v>
      </c>
      <c r="D32" s="72">
        <v>2015.0</v>
      </c>
      <c r="E32" s="73" t="s">
        <v>21</v>
      </c>
      <c r="F32" s="69"/>
      <c r="G32" s="69"/>
      <c r="H32" s="69"/>
      <c r="I32" s="70">
        <v>26.78</v>
      </c>
    </row>
    <row r="33" ht="14.25" customHeight="1">
      <c r="B33" s="71" t="s">
        <v>664</v>
      </c>
      <c r="C33" s="72" t="s">
        <v>624</v>
      </c>
      <c r="D33" s="72">
        <v>2016.0</v>
      </c>
      <c r="E33" s="73" t="s">
        <v>21</v>
      </c>
      <c r="F33" s="69"/>
      <c r="G33" s="69"/>
      <c r="H33" s="69"/>
      <c r="I33" s="70">
        <v>23.86</v>
      </c>
    </row>
    <row r="34" ht="14.25" customHeight="1">
      <c r="B34" s="71" t="s">
        <v>664</v>
      </c>
      <c r="C34" s="70" t="s">
        <v>665</v>
      </c>
      <c r="D34" s="70">
        <v>2014.0</v>
      </c>
      <c r="E34" s="70" t="s">
        <v>15</v>
      </c>
      <c r="F34" s="70"/>
      <c r="G34" s="70"/>
      <c r="H34" s="70"/>
      <c r="I34" s="70">
        <v>23.17</v>
      </c>
    </row>
    <row r="35" ht="14.25" customHeight="1">
      <c r="B35" s="71" t="s">
        <v>664</v>
      </c>
      <c r="C35" s="74" t="s">
        <v>666</v>
      </c>
      <c r="D35" s="74">
        <v>2014.0</v>
      </c>
      <c r="E35" s="74" t="s">
        <v>15</v>
      </c>
      <c r="F35" s="74"/>
      <c r="G35" s="74"/>
      <c r="H35" s="74"/>
      <c r="I35" s="74">
        <v>21.93</v>
      </c>
    </row>
    <row r="36" ht="14.25" customHeight="1">
      <c r="B36" s="71" t="s">
        <v>664</v>
      </c>
      <c r="C36" s="75" t="s">
        <v>667</v>
      </c>
      <c r="D36" s="75">
        <v>2015.0</v>
      </c>
      <c r="E36" s="75" t="s">
        <v>13</v>
      </c>
      <c r="F36" s="75"/>
      <c r="G36" s="75"/>
      <c r="H36" s="75"/>
      <c r="I36" s="76">
        <v>21.46</v>
      </c>
    </row>
    <row r="37" ht="14.25" customHeight="1">
      <c r="B37" s="71" t="s">
        <v>664</v>
      </c>
      <c r="C37" s="76" t="s">
        <v>629</v>
      </c>
      <c r="D37" s="76">
        <v>2014.0</v>
      </c>
      <c r="E37" s="77" t="s">
        <v>11</v>
      </c>
      <c r="F37" s="78"/>
      <c r="G37" s="78"/>
      <c r="H37" s="78"/>
      <c r="I37" s="74">
        <v>19.55</v>
      </c>
    </row>
    <row r="38" ht="14.25" customHeight="1">
      <c r="B38" s="71" t="s">
        <v>664</v>
      </c>
      <c r="C38" s="76" t="s">
        <v>313</v>
      </c>
      <c r="D38" s="76">
        <v>2014.0</v>
      </c>
      <c r="E38" s="77" t="s">
        <v>11</v>
      </c>
      <c r="F38" s="78"/>
      <c r="G38" s="78"/>
      <c r="H38" s="78"/>
      <c r="I38" s="74">
        <v>19.43</v>
      </c>
    </row>
    <row r="39" ht="14.25" customHeight="1">
      <c r="B39" s="71" t="s">
        <v>664</v>
      </c>
      <c r="C39" s="76" t="s">
        <v>668</v>
      </c>
      <c r="D39" s="75"/>
      <c r="E39" s="77" t="s">
        <v>23</v>
      </c>
      <c r="F39" s="78"/>
      <c r="G39" s="78"/>
      <c r="H39" s="78"/>
      <c r="I39" s="74">
        <v>18.95</v>
      </c>
    </row>
    <row r="40" ht="14.25" customHeight="1">
      <c r="B40" s="71" t="s">
        <v>664</v>
      </c>
      <c r="C40" s="76" t="s">
        <v>306</v>
      </c>
      <c r="D40" s="76">
        <v>2016.0</v>
      </c>
      <c r="E40" s="77" t="s">
        <v>21</v>
      </c>
      <c r="F40" s="78"/>
      <c r="G40" s="78"/>
      <c r="H40" s="78"/>
      <c r="I40" s="74">
        <v>18.63</v>
      </c>
    </row>
    <row r="41" ht="14.25" customHeight="1">
      <c r="B41" s="71" t="s">
        <v>664</v>
      </c>
      <c r="C41" s="74" t="s">
        <v>659</v>
      </c>
      <c r="D41" s="78"/>
      <c r="E41" s="74" t="s">
        <v>669</v>
      </c>
      <c r="F41" s="78"/>
      <c r="G41" s="78"/>
      <c r="H41" s="78"/>
      <c r="I41" s="74">
        <v>18.21</v>
      </c>
    </row>
    <row r="42" ht="14.25" customHeight="1">
      <c r="B42" s="71" t="s">
        <v>664</v>
      </c>
      <c r="C42" s="76" t="s">
        <v>670</v>
      </c>
      <c r="D42" s="75"/>
      <c r="E42" s="77" t="s">
        <v>23</v>
      </c>
      <c r="F42" s="78"/>
      <c r="G42" s="78"/>
      <c r="H42" s="78"/>
      <c r="I42" s="74">
        <v>16.36</v>
      </c>
    </row>
    <row r="43" ht="14.25" customHeight="1">
      <c r="B43" s="71" t="s">
        <v>664</v>
      </c>
      <c r="C43" s="76" t="s">
        <v>671</v>
      </c>
      <c r="D43" s="76">
        <v>2014.0</v>
      </c>
      <c r="E43" s="76" t="s">
        <v>7</v>
      </c>
      <c r="F43" s="78"/>
      <c r="G43" s="78"/>
      <c r="H43" s="78"/>
      <c r="I43" s="74">
        <v>16.19</v>
      </c>
    </row>
    <row r="44" ht="14.25" customHeight="1">
      <c r="C44" s="76" t="s">
        <v>311</v>
      </c>
      <c r="D44" s="75">
        <v>2015.0</v>
      </c>
      <c r="E44" s="77" t="s">
        <v>13</v>
      </c>
      <c r="F44" s="76"/>
      <c r="G44" s="75"/>
      <c r="H44" s="77"/>
      <c r="I44" s="74">
        <v>15.58</v>
      </c>
    </row>
    <row r="45" ht="14.25" customHeight="1">
      <c r="C45" s="74" t="s">
        <v>672</v>
      </c>
      <c r="D45" s="74">
        <v>2014.0</v>
      </c>
      <c r="E45" s="74" t="s">
        <v>669</v>
      </c>
      <c r="F45" s="74"/>
      <c r="G45" s="74"/>
      <c r="H45" s="74"/>
      <c r="I45" s="74">
        <v>15.5</v>
      </c>
    </row>
    <row r="46" ht="14.25" customHeight="1">
      <c r="C46" s="76" t="s">
        <v>314</v>
      </c>
      <c r="D46" s="76">
        <v>2015.0</v>
      </c>
      <c r="E46" s="76" t="s">
        <v>7</v>
      </c>
      <c r="F46" s="78"/>
      <c r="G46" s="78"/>
      <c r="H46" s="78"/>
      <c r="I46" s="74">
        <v>15.18</v>
      </c>
    </row>
    <row r="47" ht="14.25" customHeight="1">
      <c r="C47" s="74" t="s">
        <v>673</v>
      </c>
      <c r="D47" s="74">
        <v>2015.0</v>
      </c>
      <c r="E47" s="74" t="s">
        <v>674</v>
      </c>
      <c r="F47" s="78"/>
      <c r="G47" s="78"/>
      <c r="H47" s="78"/>
      <c r="I47" s="74">
        <v>15.15</v>
      </c>
    </row>
    <row r="48" ht="14.25" customHeight="1">
      <c r="C48" s="76" t="s">
        <v>675</v>
      </c>
      <c r="D48" s="75">
        <v>2014.0</v>
      </c>
      <c r="E48" s="77" t="s">
        <v>669</v>
      </c>
      <c r="F48" s="76"/>
      <c r="G48" s="75"/>
      <c r="H48" s="77"/>
      <c r="I48" s="74">
        <v>14.62</v>
      </c>
    </row>
    <row r="49" ht="14.25" customHeight="1">
      <c r="C49" s="76" t="s">
        <v>676</v>
      </c>
      <c r="D49" s="75">
        <v>2015.0</v>
      </c>
      <c r="E49" s="77" t="s">
        <v>15</v>
      </c>
      <c r="F49" s="76"/>
      <c r="G49" s="75"/>
      <c r="H49" s="77"/>
      <c r="I49" s="74">
        <v>13.83</v>
      </c>
    </row>
    <row r="50" ht="14.25" customHeight="1">
      <c r="C50" s="76" t="s">
        <v>662</v>
      </c>
      <c r="D50" s="75"/>
      <c r="E50" s="77" t="s">
        <v>23</v>
      </c>
      <c r="F50" s="78"/>
      <c r="G50" s="78"/>
      <c r="H50" s="78"/>
      <c r="I50" s="74">
        <v>12.12</v>
      </c>
    </row>
    <row r="51" ht="14.25" customHeight="1">
      <c r="C51" s="76" t="s">
        <v>638</v>
      </c>
      <c r="D51" s="76">
        <v>2015.0</v>
      </c>
      <c r="E51" s="77" t="s">
        <v>11</v>
      </c>
      <c r="F51" s="78"/>
      <c r="G51" s="78"/>
      <c r="H51" s="78"/>
      <c r="I51" s="74">
        <v>11.78</v>
      </c>
    </row>
    <row r="52" ht="14.25" customHeight="1">
      <c r="C52" s="76" t="s">
        <v>650</v>
      </c>
      <c r="D52" s="76">
        <v>2015.0</v>
      </c>
      <c r="E52" s="76" t="s">
        <v>7</v>
      </c>
      <c r="F52" s="78"/>
      <c r="G52" s="78"/>
      <c r="H52" s="78"/>
      <c r="I52" s="74">
        <v>11.53</v>
      </c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</sheetData>
  <autoFilter ref="$C$31:$I$52">
    <sortState ref="C31:I52">
      <sortCondition descending="1" ref="I31:I52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$C$32:$C$43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29.71"/>
    <col customWidth="1" hidden="1" min="6" max="7" width="8.71"/>
    <col customWidth="1" min="8" max="8" width="14.14"/>
    <col customWidth="1" min="9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677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VLOOKUP(C7,C$32:E$46,3,0)</f>
        <v>ZŠ a MŠ Nehvizdy</v>
      </c>
      <c r="C7" s="79" t="s">
        <v>678</v>
      </c>
      <c r="D7" s="15"/>
      <c r="F7" s="23"/>
    </row>
    <row r="8" ht="19.5" customHeight="1">
      <c r="A8" s="14" t="s">
        <v>8</v>
      </c>
      <c r="B8" s="15" t="str">
        <f t="shared" si="1"/>
        <v>ZŠ Semice</v>
      </c>
      <c r="C8" s="72" t="s">
        <v>679</v>
      </c>
      <c r="D8" s="15"/>
      <c r="F8" s="23"/>
    </row>
    <row r="9" ht="19.5" customHeight="1">
      <c r="A9" s="14" t="s">
        <v>10</v>
      </c>
      <c r="B9" s="15" t="str">
        <f t="shared" si="1"/>
        <v>ZŠ Semice</v>
      </c>
      <c r="C9" s="72" t="s">
        <v>235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>
      <c r="B30" s="67"/>
      <c r="C30" s="68" t="str">
        <f>B3</f>
        <v>BĚH 50m - CHLAPCI - 1. - 3. TŘÍDA                </v>
      </c>
      <c r="D30" s="67"/>
      <c r="E30" s="67"/>
      <c r="F30" s="67"/>
      <c r="G30" s="67"/>
      <c r="H30" s="67"/>
      <c r="I30" s="67"/>
    </row>
    <row r="31" ht="14.25" customHeight="1">
      <c r="A31" s="24" t="s">
        <v>28</v>
      </c>
      <c r="B31" s="78"/>
      <c r="C31" s="69" t="s">
        <v>51</v>
      </c>
      <c r="D31" s="69" t="s">
        <v>52</v>
      </c>
      <c r="E31" s="69" t="s">
        <v>4</v>
      </c>
      <c r="F31" s="70" t="s">
        <v>625</v>
      </c>
      <c r="G31" s="70" t="s">
        <v>626</v>
      </c>
      <c r="H31" s="70" t="s">
        <v>627</v>
      </c>
      <c r="I31" s="69"/>
    </row>
    <row r="32" ht="14.25" customHeight="1">
      <c r="B32" s="74" t="s">
        <v>680</v>
      </c>
      <c r="C32" s="79" t="s">
        <v>678</v>
      </c>
      <c r="D32" s="79">
        <v>2014.0</v>
      </c>
      <c r="E32" s="80" t="s">
        <v>11</v>
      </c>
      <c r="F32" s="70">
        <v>5.0</v>
      </c>
      <c r="G32" s="70">
        <v>2.0</v>
      </c>
      <c r="H32" s="70">
        <v>8.62</v>
      </c>
      <c r="I32" s="69"/>
    </row>
    <row r="33" ht="14.25" customHeight="1">
      <c r="B33" s="74" t="s">
        <v>680</v>
      </c>
      <c r="C33" s="72" t="s">
        <v>679</v>
      </c>
      <c r="D33" s="72">
        <v>2015.0</v>
      </c>
      <c r="E33" s="73" t="s">
        <v>13</v>
      </c>
      <c r="F33" s="70">
        <v>2.0</v>
      </c>
      <c r="G33" s="70">
        <v>2.0</v>
      </c>
      <c r="H33" s="70">
        <v>8.65</v>
      </c>
      <c r="I33" s="69"/>
    </row>
    <row r="34" ht="14.25" customHeight="1">
      <c r="B34" s="74" t="s">
        <v>680</v>
      </c>
      <c r="C34" s="72" t="s">
        <v>235</v>
      </c>
      <c r="D34" s="72">
        <v>2014.0</v>
      </c>
      <c r="E34" s="73" t="s">
        <v>13</v>
      </c>
      <c r="F34" s="70">
        <v>4.0</v>
      </c>
      <c r="G34" s="70">
        <v>3.0</v>
      </c>
      <c r="H34" s="70">
        <v>8.65</v>
      </c>
      <c r="I34" s="69"/>
    </row>
    <row r="35" ht="14.25" customHeight="1">
      <c r="B35" s="74" t="s">
        <v>681</v>
      </c>
      <c r="C35" s="76" t="s">
        <v>330</v>
      </c>
      <c r="D35" s="76">
        <v>2015.0</v>
      </c>
      <c r="E35" s="77" t="s">
        <v>27</v>
      </c>
      <c r="F35" s="74">
        <v>5.0</v>
      </c>
      <c r="G35" s="74">
        <v>4.0</v>
      </c>
      <c r="H35" s="74">
        <v>8.77</v>
      </c>
      <c r="I35" s="78"/>
    </row>
    <row r="36" ht="14.25" customHeight="1">
      <c r="B36" s="74" t="s">
        <v>680</v>
      </c>
      <c r="C36" s="81" t="s">
        <v>682</v>
      </c>
      <c r="D36" s="81">
        <v>2014.0</v>
      </c>
      <c r="E36" s="82" t="s">
        <v>7</v>
      </c>
      <c r="F36" s="74">
        <v>2.0</v>
      </c>
      <c r="G36" s="74">
        <v>3.0</v>
      </c>
      <c r="H36" s="74">
        <v>8.81</v>
      </c>
      <c r="I36" s="78"/>
    </row>
    <row r="37" ht="14.25" customHeight="1">
      <c r="B37" s="74" t="s">
        <v>681</v>
      </c>
      <c r="C37" s="76" t="s">
        <v>683</v>
      </c>
      <c r="D37" s="76">
        <v>2014.0</v>
      </c>
      <c r="E37" s="77" t="s">
        <v>15</v>
      </c>
      <c r="F37" s="74">
        <v>3.0</v>
      </c>
      <c r="G37" s="74">
        <v>4.0</v>
      </c>
      <c r="H37" s="74">
        <v>8.89</v>
      </c>
      <c r="I37" s="78"/>
    </row>
    <row r="38" ht="14.25" customHeight="1">
      <c r="B38" s="74" t="s">
        <v>681</v>
      </c>
      <c r="C38" s="74" t="s">
        <v>684</v>
      </c>
      <c r="D38" s="74">
        <v>2014.0</v>
      </c>
      <c r="E38" s="83" t="s">
        <v>11</v>
      </c>
      <c r="F38" s="74">
        <v>1.0</v>
      </c>
      <c r="G38" s="74">
        <v>4.0</v>
      </c>
      <c r="H38" s="74">
        <v>8.95</v>
      </c>
      <c r="I38" s="78"/>
    </row>
    <row r="39" ht="14.25" customHeight="1">
      <c r="B39" s="74" t="s">
        <v>681</v>
      </c>
      <c r="C39" s="74" t="s">
        <v>685</v>
      </c>
      <c r="D39" s="74">
        <v>2016.0</v>
      </c>
      <c r="E39" s="83" t="s">
        <v>7</v>
      </c>
      <c r="F39" s="74">
        <v>4.0</v>
      </c>
      <c r="G39" s="74">
        <v>4.0</v>
      </c>
      <c r="H39" s="74">
        <v>8.98</v>
      </c>
      <c r="I39" s="78"/>
    </row>
    <row r="40" ht="14.25" customHeight="1">
      <c r="B40" s="74" t="s">
        <v>681</v>
      </c>
      <c r="C40" s="74" t="s">
        <v>686</v>
      </c>
      <c r="D40" s="78"/>
      <c r="E40" s="83" t="s">
        <v>23</v>
      </c>
      <c r="F40" s="74">
        <v>2.0</v>
      </c>
      <c r="G40" s="74">
        <v>4.0</v>
      </c>
      <c r="H40" s="74">
        <v>8.99</v>
      </c>
      <c r="I40" s="78"/>
    </row>
    <row r="41" ht="14.25" customHeight="1">
      <c r="B41" s="74" t="s">
        <v>680</v>
      </c>
      <c r="C41" s="81" t="s">
        <v>687</v>
      </c>
      <c r="D41" s="81">
        <v>2014.0</v>
      </c>
      <c r="E41" s="82" t="s">
        <v>11</v>
      </c>
      <c r="F41" s="74">
        <v>3.0</v>
      </c>
      <c r="G41" s="74">
        <v>1.0</v>
      </c>
      <c r="H41" s="74">
        <v>9.03</v>
      </c>
      <c r="I41" s="78"/>
    </row>
    <row r="42" ht="14.25" customHeight="1">
      <c r="B42" s="74" t="s">
        <v>680</v>
      </c>
      <c r="C42" s="81" t="s">
        <v>688</v>
      </c>
      <c r="D42" s="81">
        <v>2014.0</v>
      </c>
      <c r="E42" s="82" t="s">
        <v>7</v>
      </c>
      <c r="F42" s="74">
        <v>6.0</v>
      </c>
      <c r="G42" s="74">
        <v>1.0</v>
      </c>
      <c r="H42" s="74">
        <v>9.09</v>
      </c>
      <c r="I42" s="78"/>
    </row>
    <row r="43" ht="14.25" customHeight="1">
      <c r="B43" s="74" t="s">
        <v>681</v>
      </c>
      <c r="C43" s="81" t="s">
        <v>333</v>
      </c>
      <c r="D43" s="81">
        <v>2015.0</v>
      </c>
      <c r="E43" s="82" t="s">
        <v>25</v>
      </c>
      <c r="F43" s="74">
        <v>2.0</v>
      </c>
      <c r="G43" s="74">
        <v>1.0</v>
      </c>
      <c r="H43" s="74">
        <v>9.15</v>
      </c>
      <c r="I43" s="78"/>
    </row>
    <row r="44" ht="14.25" customHeight="1">
      <c r="B44" s="74" t="s">
        <v>681</v>
      </c>
      <c r="C44" s="74" t="s">
        <v>689</v>
      </c>
      <c r="D44" s="74">
        <v>2015.0</v>
      </c>
      <c r="E44" s="83" t="s">
        <v>21</v>
      </c>
      <c r="F44" s="74">
        <v>6.0</v>
      </c>
      <c r="G44" s="74">
        <v>3.0</v>
      </c>
      <c r="H44" s="74">
        <v>9.22</v>
      </c>
      <c r="I44" s="78"/>
    </row>
    <row r="45" ht="14.25" customHeight="1">
      <c r="B45" s="74" t="s">
        <v>680</v>
      </c>
      <c r="C45" s="76" t="s">
        <v>353</v>
      </c>
      <c r="D45" s="76">
        <v>2014.0</v>
      </c>
      <c r="E45" s="77" t="s">
        <v>27</v>
      </c>
      <c r="F45" s="74">
        <v>1.0</v>
      </c>
      <c r="G45" s="74">
        <v>2.0</v>
      </c>
      <c r="H45" s="74">
        <v>9.28</v>
      </c>
      <c r="I45" s="78"/>
    </row>
    <row r="46" ht="14.25" customHeight="1">
      <c r="B46" s="74" t="s">
        <v>680</v>
      </c>
      <c r="C46" s="81" t="s">
        <v>690</v>
      </c>
      <c r="D46" s="84"/>
      <c r="E46" s="82" t="s">
        <v>23</v>
      </c>
      <c r="F46" s="74">
        <v>4.0</v>
      </c>
      <c r="G46" s="74">
        <v>1.0</v>
      </c>
      <c r="H46" s="74">
        <v>9.43</v>
      </c>
      <c r="I46" s="78"/>
    </row>
    <row r="47" ht="14.25" customHeight="1">
      <c r="B47" s="74" t="s">
        <v>680</v>
      </c>
      <c r="C47" s="81" t="s">
        <v>691</v>
      </c>
      <c r="D47" s="81">
        <v>2014.0</v>
      </c>
      <c r="E47" s="82" t="s">
        <v>19</v>
      </c>
      <c r="F47" s="74">
        <v>3.0</v>
      </c>
      <c r="G47" s="74">
        <v>2.0</v>
      </c>
      <c r="H47" s="74">
        <v>9.43</v>
      </c>
      <c r="I47" s="78"/>
    </row>
    <row r="48" ht="14.25" customHeight="1">
      <c r="B48" s="74" t="s">
        <v>680</v>
      </c>
      <c r="C48" s="76" t="s">
        <v>692</v>
      </c>
      <c r="D48" s="76">
        <v>2015.0</v>
      </c>
      <c r="E48" s="77" t="s">
        <v>15</v>
      </c>
      <c r="F48" s="74">
        <v>5.0</v>
      </c>
      <c r="G48" s="74">
        <v>1.0</v>
      </c>
      <c r="H48" s="74">
        <v>9.46</v>
      </c>
      <c r="I48" s="78"/>
    </row>
    <row r="49" ht="14.25" customHeight="1">
      <c r="B49" s="74" t="s">
        <v>681</v>
      </c>
      <c r="C49" s="76" t="s">
        <v>693</v>
      </c>
      <c r="D49" s="76">
        <v>2016.0</v>
      </c>
      <c r="E49" s="77" t="s">
        <v>13</v>
      </c>
      <c r="F49" s="74">
        <v>6.0</v>
      </c>
      <c r="G49" s="74">
        <v>4.0</v>
      </c>
      <c r="H49" s="74">
        <v>9.61</v>
      </c>
      <c r="I49" s="78"/>
    </row>
    <row r="50" ht="14.25" customHeight="1">
      <c r="B50" s="74" t="s">
        <v>680</v>
      </c>
      <c r="C50" s="81" t="s">
        <v>694</v>
      </c>
      <c r="D50" s="81">
        <v>2016.0</v>
      </c>
      <c r="E50" s="82" t="s">
        <v>21</v>
      </c>
      <c r="F50" s="74">
        <v>4.0</v>
      </c>
      <c r="G50" s="74">
        <v>2.0</v>
      </c>
      <c r="H50" s="74">
        <v>9.68</v>
      </c>
      <c r="I50" s="78"/>
    </row>
    <row r="51" ht="14.25" customHeight="1">
      <c r="B51" s="74" t="s">
        <v>681</v>
      </c>
      <c r="C51" s="74" t="s">
        <v>695</v>
      </c>
      <c r="D51" s="74">
        <v>2015.0</v>
      </c>
      <c r="E51" s="83" t="s">
        <v>19</v>
      </c>
      <c r="F51" s="74">
        <v>5.0</v>
      </c>
      <c r="G51" s="74">
        <v>3.0</v>
      </c>
      <c r="H51" s="74">
        <v>9.74</v>
      </c>
      <c r="I51" s="78"/>
    </row>
    <row r="52" ht="14.25" customHeight="1">
      <c r="B52" s="74" t="s">
        <v>680</v>
      </c>
      <c r="C52" s="76" t="s">
        <v>111</v>
      </c>
      <c r="D52" s="76">
        <v>2015.0</v>
      </c>
      <c r="E52" s="77" t="s">
        <v>15</v>
      </c>
      <c r="F52" s="74">
        <v>1.0</v>
      </c>
      <c r="G52" s="74">
        <v>3.0</v>
      </c>
      <c r="H52" s="74">
        <v>9.8</v>
      </c>
      <c r="I52" s="78"/>
    </row>
    <row r="53" ht="14.25" customHeight="1">
      <c r="B53" s="74" t="s">
        <v>680</v>
      </c>
      <c r="C53" s="76" t="s">
        <v>347</v>
      </c>
      <c r="D53" s="76">
        <v>2015.0</v>
      </c>
      <c r="E53" s="77" t="s">
        <v>27</v>
      </c>
      <c r="F53" s="74">
        <v>3.0</v>
      </c>
      <c r="G53" s="74">
        <v>3.0</v>
      </c>
      <c r="H53" s="74">
        <v>9.84</v>
      </c>
      <c r="I53" s="78"/>
    </row>
    <row r="54" ht="14.25" customHeight="1">
      <c r="B54" s="74" t="s">
        <v>680</v>
      </c>
      <c r="C54" s="81" t="s">
        <v>339</v>
      </c>
      <c r="D54" s="81">
        <v>2014.0</v>
      </c>
      <c r="E54" s="82" t="s">
        <v>21</v>
      </c>
      <c r="F54" s="74">
        <v>1.0</v>
      </c>
      <c r="G54" s="74">
        <v>1.0</v>
      </c>
      <c r="H54" s="74">
        <v>10.58</v>
      </c>
      <c r="I54" s="78"/>
    </row>
    <row r="55" ht="14.25" customHeight="1">
      <c r="B55" s="74" t="s">
        <v>680</v>
      </c>
      <c r="C55" s="81" t="s">
        <v>696</v>
      </c>
      <c r="D55" s="84"/>
      <c r="E55" s="82" t="s">
        <v>23</v>
      </c>
      <c r="F55" s="74">
        <v>6.0</v>
      </c>
      <c r="G55" s="74">
        <v>2.0</v>
      </c>
      <c r="H55" s="78"/>
      <c r="I55" s="78"/>
    </row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</sheetData>
  <autoFilter ref="$B$31:$I$55">
    <sortState ref="B31:I55">
      <sortCondition ref="H31:H55"/>
      <sortCondition ref="G31:G55"/>
      <sortCondition ref="F31:F55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10:C27">
      <formula1>$C$32:$C$46</formula1>
    </dataValidation>
  </dataValidations>
  <printOptions/>
  <pageMargins bottom="0.7086614173228347" footer="0.0" header="0.0" left="0.7480314960629921" right="0.7480314960629921" top="0.7086614173228347"/>
  <pageSetup paperSize="9" orientation="landscape"/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92D050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25.43"/>
    <col customWidth="1" hidden="1" min="6" max="7" width="13.0"/>
    <col customWidth="1" min="8" max="8" width="12.57"/>
    <col customWidth="1" min="9" max="9" width="12.14"/>
    <col customWidth="1" min="10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697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VLOOKUP(C7,C$32:E$37,3,0)</f>
        <v>#N/A</v>
      </c>
      <c r="C7" s="15"/>
      <c r="D7" s="15"/>
      <c r="F7" s="23"/>
    </row>
    <row r="8" ht="19.5" customHeight="1">
      <c r="A8" s="14" t="s">
        <v>8</v>
      </c>
      <c r="B8" s="15" t="str">
        <f t="shared" si="1"/>
        <v>#N/A</v>
      </c>
      <c r="C8" s="15"/>
      <c r="D8" s="15"/>
      <c r="F8" s="23"/>
    </row>
    <row r="9" ht="19.5" customHeight="1">
      <c r="A9" s="14" t="s">
        <v>10</v>
      </c>
      <c r="B9" s="15" t="str">
        <f t="shared" si="1"/>
        <v>#N/A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>
      <c r="C30" s="85" t="str">
        <f>B3</f>
        <v>DÁLKA - CHLAPCI - 1. - 3. TŘÍDA                </v>
      </c>
    </row>
    <row r="31" ht="14.25" customHeight="1">
      <c r="A31" s="24" t="s">
        <v>28</v>
      </c>
      <c r="B31" s="86"/>
      <c r="C31" s="87" t="s">
        <v>51</v>
      </c>
      <c r="D31" s="87" t="s">
        <v>52</v>
      </c>
      <c r="E31" s="87" t="s">
        <v>4</v>
      </c>
      <c r="F31" s="88" t="s">
        <v>645</v>
      </c>
      <c r="G31" s="88" t="s">
        <v>646</v>
      </c>
      <c r="H31" s="88" t="s">
        <v>647</v>
      </c>
      <c r="I31" s="87"/>
      <c r="J31" s="58"/>
      <c r="K31" s="58"/>
      <c r="L31" s="58"/>
      <c r="M31" s="59"/>
      <c r="N31" s="59"/>
    </row>
    <row r="32" ht="14.25" customHeight="1">
      <c r="B32" s="89" t="s">
        <v>698</v>
      </c>
      <c r="C32" s="90" t="s">
        <v>699</v>
      </c>
      <c r="D32" s="91"/>
      <c r="E32" s="92" t="s">
        <v>23</v>
      </c>
      <c r="F32" s="86"/>
      <c r="G32" s="86"/>
      <c r="H32" s="86"/>
      <c r="I32" s="89">
        <v>359.0</v>
      </c>
    </row>
    <row r="33" ht="14.25" customHeight="1">
      <c r="B33" s="89" t="s">
        <v>698</v>
      </c>
      <c r="C33" s="90" t="s">
        <v>678</v>
      </c>
      <c r="D33" s="90">
        <v>2014.0</v>
      </c>
      <c r="E33" s="92" t="s">
        <v>11</v>
      </c>
      <c r="F33" s="86"/>
      <c r="G33" s="86"/>
      <c r="H33" s="86"/>
      <c r="I33" s="89">
        <v>357.0</v>
      </c>
    </row>
    <row r="34" ht="14.25" customHeight="1">
      <c r="B34" s="89" t="s">
        <v>698</v>
      </c>
      <c r="C34" s="90" t="s">
        <v>684</v>
      </c>
      <c r="D34" s="90">
        <v>2014.0</v>
      </c>
      <c r="E34" s="92" t="s">
        <v>11</v>
      </c>
      <c r="F34" s="86"/>
      <c r="G34" s="86"/>
      <c r="H34" s="86"/>
      <c r="I34" s="89">
        <v>349.0</v>
      </c>
    </row>
    <row r="35" ht="14.25" customHeight="1">
      <c r="B35" s="89" t="s">
        <v>698</v>
      </c>
      <c r="C35" s="89" t="s">
        <v>682</v>
      </c>
      <c r="D35" s="89">
        <v>2014.0</v>
      </c>
      <c r="E35" s="93" t="s">
        <v>7</v>
      </c>
      <c r="F35" s="86"/>
      <c r="G35" s="86"/>
      <c r="H35" s="86"/>
      <c r="I35" s="89">
        <v>341.0</v>
      </c>
    </row>
    <row r="36" ht="14.25" customHeight="1">
      <c r="B36" s="89" t="s">
        <v>698</v>
      </c>
      <c r="C36" s="94" t="s">
        <v>700</v>
      </c>
      <c r="D36" s="94">
        <v>2014.0</v>
      </c>
      <c r="E36" s="95" t="s">
        <v>27</v>
      </c>
      <c r="F36" s="86"/>
      <c r="G36" s="86"/>
      <c r="H36" s="86"/>
      <c r="I36" s="89">
        <v>339.0</v>
      </c>
    </row>
    <row r="37" ht="14.25" customHeight="1">
      <c r="B37" s="89" t="s">
        <v>698</v>
      </c>
      <c r="C37" s="89" t="s">
        <v>701</v>
      </c>
      <c r="D37" s="89">
        <v>2015.0</v>
      </c>
      <c r="E37" s="93" t="s">
        <v>19</v>
      </c>
      <c r="F37" s="86"/>
      <c r="G37" s="86"/>
      <c r="H37" s="86"/>
      <c r="I37" s="89">
        <v>338.0</v>
      </c>
    </row>
    <row r="38" ht="14.25" customHeight="1">
      <c r="B38" s="89" t="s">
        <v>698</v>
      </c>
      <c r="C38" s="94" t="s">
        <v>235</v>
      </c>
      <c r="D38" s="94">
        <v>2014.0</v>
      </c>
      <c r="E38" s="95" t="s">
        <v>13</v>
      </c>
      <c r="F38" s="86"/>
      <c r="G38" s="86"/>
      <c r="H38" s="86"/>
      <c r="I38" s="89">
        <v>332.0</v>
      </c>
    </row>
    <row r="39" ht="14.25" customHeight="1">
      <c r="B39" s="89" t="s">
        <v>698</v>
      </c>
      <c r="C39" s="89" t="s">
        <v>349</v>
      </c>
      <c r="D39" s="89">
        <v>2014.0</v>
      </c>
      <c r="E39" s="93" t="s">
        <v>21</v>
      </c>
      <c r="F39" s="86"/>
      <c r="G39" s="86"/>
      <c r="H39" s="86"/>
      <c r="I39" s="89">
        <v>327.0</v>
      </c>
    </row>
    <row r="40" ht="14.25" customHeight="1">
      <c r="B40" s="89" t="s">
        <v>698</v>
      </c>
      <c r="C40" s="89" t="s">
        <v>702</v>
      </c>
      <c r="D40" s="86"/>
      <c r="E40" s="93" t="s">
        <v>23</v>
      </c>
      <c r="F40" s="86"/>
      <c r="G40" s="86"/>
      <c r="H40" s="86"/>
      <c r="I40" s="89">
        <v>326.0</v>
      </c>
    </row>
    <row r="41" ht="14.25" customHeight="1">
      <c r="B41" s="89" t="s">
        <v>698</v>
      </c>
      <c r="C41" s="94" t="s">
        <v>330</v>
      </c>
      <c r="D41" s="94">
        <v>2015.0</v>
      </c>
      <c r="E41" s="95" t="s">
        <v>27</v>
      </c>
      <c r="F41" s="86"/>
      <c r="G41" s="86"/>
      <c r="H41" s="86"/>
      <c r="I41" s="89">
        <v>321.0</v>
      </c>
    </row>
    <row r="42" ht="14.25" customHeight="1">
      <c r="B42" s="89" t="s">
        <v>698</v>
      </c>
      <c r="C42" s="89" t="s">
        <v>685</v>
      </c>
      <c r="D42" s="89">
        <v>2016.0</v>
      </c>
      <c r="E42" s="93" t="s">
        <v>7</v>
      </c>
      <c r="F42" s="86"/>
      <c r="G42" s="86"/>
      <c r="H42" s="86"/>
      <c r="I42" s="89">
        <v>321.0</v>
      </c>
    </row>
    <row r="43" ht="14.25" customHeight="1">
      <c r="B43" s="89" t="s">
        <v>698</v>
      </c>
      <c r="C43" s="89" t="s">
        <v>690</v>
      </c>
      <c r="D43" s="86"/>
      <c r="E43" s="93" t="s">
        <v>23</v>
      </c>
      <c r="F43" s="86"/>
      <c r="G43" s="86"/>
      <c r="H43" s="86"/>
      <c r="I43" s="89">
        <v>319.0</v>
      </c>
    </row>
    <row r="44" ht="14.25" customHeight="1">
      <c r="B44" s="89" t="s">
        <v>698</v>
      </c>
      <c r="C44" s="94" t="s">
        <v>353</v>
      </c>
      <c r="D44" s="94">
        <v>2014.0</v>
      </c>
      <c r="E44" s="95" t="s">
        <v>27</v>
      </c>
      <c r="F44" s="86"/>
      <c r="G44" s="86"/>
      <c r="H44" s="86"/>
      <c r="I44" s="89">
        <v>317.0</v>
      </c>
    </row>
    <row r="45" ht="14.25" customHeight="1">
      <c r="B45" s="89" t="s">
        <v>698</v>
      </c>
      <c r="C45" s="89" t="s">
        <v>691</v>
      </c>
      <c r="D45" s="89">
        <v>2015.0</v>
      </c>
      <c r="E45" s="93" t="s">
        <v>19</v>
      </c>
      <c r="F45" s="86"/>
      <c r="G45" s="86"/>
      <c r="H45" s="86"/>
      <c r="I45" s="89">
        <v>313.0</v>
      </c>
    </row>
    <row r="46" ht="14.25" customHeight="1">
      <c r="B46" s="89" t="s">
        <v>688</v>
      </c>
      <c r="C46" s="89" t="s">
        <v>703</v>
      </c>
      <c r="D46" s="89">
        <v>2014.0</v>
      </c>
      <c r="E46" s="93" t="s">
        <v>7</v>
      </c>
      <c r="F46" s="86"/>
      <c r="G46" s="86"/>
      <c r="H46" s="86"/>
      <c r="I46" s="89">
        <v>308.0</v>
      </c>
    </row>
    <row r="47" ht="14.25" customHeight="1">
      <c r="B47" s="89" t="s">
        <v>698</v>
      </c>
      <c r="C47" s="89" t="s">
        <v>689</v>
      </c>
      <c r="D47" s="89">
        <v>2015.0</v>
      </c>
      <c r="E47" s="93" t="s">
        <v>21</v>
      </c>
      <c r="F47" s="86"/>
      <c r="G47" s="86"/>
      <c r="H47" s="86"/>
      <c r="I47" s="89">
        <v>308.0</v>
      </c>
    </row>
    <row r="48" ht="14.25" customHeight="1">
      <c r="B48" s="89" t="s">
        <v>698</v>
      </c>
      <c r="C48" s="94" t="s">
        <v>704</v>
      </c>
      <c r="D48" s="94">
        <v>2015.0</v>
      </c>
      <c r="E48" s="95" t="s">
        <v>13</v>
      </c>
      <c r="F48" s="86"/>
      <c r="G48" s="86"/>
      <c r="H48" s="86"/>
      <c r="I48" s="89">
        <v>305.0</v>
      </c>
    </row>
    <row r="49" ht="14.25" customHeight="1">
      <c r="B49" s="89" t="s">
        <v>698</v>
      </c>
      <c r="C49" s="96" t="s">
        <v>692</v>
      </c>
      <c r="D49" s="96">
        <v>2015.0</v>
      </c>
      <c r="E49" s="97" t="s">
        <v>15</v>
      </c>
      <c r="F49" s="86"/>
      <c r="G49" s="86"/>
      <c r="H49" s="86"/>
      <c r="I49" s="89">
        <v>302.0</v>
      </c>
    </row>
    <row r="50" ht="14.25" customHeight="1">
      <c r="B50" s="89" t="s">
        <v>698</v>
      </c>
      <c r="C50" s="89" t="s">
        <v>687</v>
      </c>
      <c r="D50" s="89">
        <v>2014.0</v>
      </c>
      <c r="E50" s="93" t="s">
        <v>11</v>
      </c>
      <c r="F50" s="86"/>
      <c r="G50" s="86"/>
      <c r="H50" s="86"/>
      <c r="I50" s="89">
        <v>301.0</v>
      </c>
    </row>
    <row r="51" ht="14.25" customHeight="1">
      <c r="B51" s="89" t="s">
        <v>698</v>
      </c>
      <c r="C51" s="89" t="s">
        <v>705</v>
      </c>
      <c r="D51" s="89">
        <v>2014.0</v>
      </c>
      <c r="E51" s="93" t="s">
        <v>15</v>
      </c>
      <c r="F51" s="86"/>
      <c r="G51" s="86"/>
      <c r="H51" s="86"/>
      <c r="I51" s="89">
        <v>278.0</v>
      </c>
    </row>
    <row r="52" ht="14.25" customHeight="1">
      <c r="B52" s="89" t="s">
        <v>698</v>
      </c>
      <c r="C52" s="89" t="s">
        <v>706</v>
      </c>
      <c r="D52" s="89">
        <v>2015.0</v>
      </c>
      <c r="E52" s="93" t="s">
        <v>15</v>
      </c>
      <c r="F52" s="86"/>
      <c r="G52" s="86"/>
      <c r="H52" s="86"/>
      <c r="I52" s="89">
        <v>270.0</v>
      </c>
    </row>
    <row r="53" ht="14.25" customHeight="1">
      <c r="B53" s="89" t="s">
        <v>698</v>
      </c>
      <c r="C53" s="94" t="s">
        <v>707</v>
      </c>
      <c r="D53" s="94">
        <v>2016.0</v>
      </c>
      <c r="E53" s="95" t="s">
        <v>13</v>
      </c>
      <c r="F53" s="86"/>
      <c r="G53" s="86"/>
      <c r="H53" s="86"/>
      <c r="I53" s="89">
        <v>262.0</v>
      </c>
    </row>
    <row r="54" ht="14.25" customHeight="1">
      <c r="B54" s="89" t="s">
        <v>698</v>
      </c>
      <c r="C54" s="89" t="s">
        <v>340</v>
      </c>
      <c r="D54" s="89">
        <v>2016.0</v>
      </c>
      <c r="E54" s="93" t="s">
        <v>21</v>
      </c>
      <c r="F54" s="86"/>
      <c r="G54" s="86"/>
      <c r="H54" s="86"/>
      <c r="I54" s="89"/>
    </row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</sheetData>
  <autoFilter ref="$B$31:$I$54">
    <sortState ref="B31:I54">
      <sortCondition descending="1" ref="I31:I54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$C$32:$C$41</formula1>
    </dataValidation>
  </dataValidations>
  <printOptions/>
  <pageMargins bottom="0.7086614173228347" footer="0.0" header="0.0" left="0.7480314960629921" right="0.7480314960629921" top="0.7086614173228347"/>
  <pageSetup paperSize="9" orientation="landscape"/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28.86"/>
    <col customWidth="1" hidden="1" min="6" max="6" width="14.0"/>
    <col customWidth="1" hidden="1" min="7" max="7" width="13.57"/>
    <col customWidth="1" min="8" max="8" width="13.43"/>
    <col customWidth="1" min="9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708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VLOOKUP(C7,#REF!,3,0)</f>
        <v>#REF!</v>
      </c>
      <c r="C7" s="15"/>
      <c r="D7" s="15"/>
      <c r="F7" s="23"/>
    </row>
    <row r="8" ht="19.5" customHeight="1">
      <c r="A8" s="14" t="s">
        <v>8</v>
      </c>
      <c r="B8" s="15" t="str">
        <f t="shared" si="1"/>
        <v>#REF!</v>
      </c>
      <c r="C8" s="15"/>
      <c r="D8" s="15"/>
      <c r="F8" s="23"/>
    </row>
    <row r="9" ht="19.5" customHeight="1">
      <c r="A9" s="14" t="s">
        <v>10</v>
      </c>
      <c r="B9" s="15" t="str">
        <f t="shared" si="1"/>
        <v>#REF!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#REF!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#REF!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#REF!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#REF!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#REF!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#REF!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#REF!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#REF!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#REF!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#REF!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#REF!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#REF!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#REF!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#REF!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#REF!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#REF!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#REF!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#REF!</v>
      </c>
      <c r="C27" s="15"/>
      <c r="D27" s="15"/>
      <c r="F27" s="23"/>
    </row>
    <row r="28" ht="14.25" customHeight="1"/>
    <row r="29" ht="14.25" customHeight="1"/>
    <row r="30" ht="14.25" customHeight="1">
      <c r="B30" s="98"/>
      <c r="C30" s="99" t="str">
        <f>B3</f>
        <v>MÍČEK- CHLAPCI - 1. - 3. TŘÍDA                </v>
      </c>
      <c r="D30" s="98"/>
      <c r="E30" s="98"/>
      <c r="F30" s="98"/>
      <c r="G30" s="98"/>
      <c r="H30" s="98"/>
      <c r="I30" s="98"/>
    </row>
    <row r="31" ht="14.25" customHeight="1">
      <c r="A31" s="24" t="s">
        <v>28</v>
      </c>
      <c r="B31" s="98"/>
      <c r="C31" s="100" t="s">
        <v>51</v>
      </c>
      <c r="D31" s="100" t="s">
        <v>52</v>
      </c>
      <c r="E31" s="100" t="s">
        <v>4</v>
      </c>
      <c r="F31" s="101" t="s">
        <v>645</v>
      </c>
      <c r="G31" s="101" t="s">
        <v>646</v>
      </c>
      <c r="H31" s="101" t="s">
        <v>647</v>
      </c>
      <c r="I31" s="100"/>
    </row>
    <row r="32" ht="14.25" customHeight="1">
      <c r="B32" s="102" t="s">
        <v>709</v>
      </c>
      <c r="C32" s="101" t="s">
        <v>682</v>
      </c>
      <c r="D32" s="101">
        <v>2014.0</v>
      </c>
      <c r="E32" s="103" t="s">
        <v>7</v>
      </c>
      <c r="F32" s="100"/>
      <c r="G32" s="100"/>
      <c r="H32" s="100"/>
      <c r="I32" s="101">
        <v>33.54</v>
      </c>
    </row>
    <row r="33" ht="14.25" customHeight="1">
      <c r="B33" s="102" t="s">
        <v>709</v>
      </c>
      <c r="C33" s="101" t="s">
        <v>349</v>
      </c>
      <c r="D33" s="101">
        <v>2014.0</v>
      </c>
      <c r="E33" s="103" t="s">
        <v>21</v>
      </c>
      <c r="F33" s="100"/>
      <c r="G33" s="100"/>
      <c r="H33" s="100"/>
      <c r="I33" s="101">
        <v>31.35</v>
      </c>
    </row>
    <row r="34" ht="14.25" customHeight="1">
      <c r="B34" s="102" t="s">
        <v>709</v>
      </c>
      <c r="C34" s="101" t="s">
        <v>690</v>
      </c>
      <c r="D34" s="100"/>
      <c r="E34" s="103" t="s">
        <v>23</v>
      </c>
      <c r="F34" s="100"/>
      <c r="G34" s="100"/>
      <c r="H34" s="100"/>
      <c r="I34" s="101">
        <v>30.7</v>
      </c>
    </row>
    <row r="35" ht="14.25" customHeight="1">
      <c r="B35" s="102" t="s">
        <v>709</v>
      </c>
      <c r="C35" s="104" t="s">
        <v>702</v>
      </c>
      <c r="D35" s="105"/>
      <c r="E35" s="106" t="s">
        <v>23</v>
      </c>
      <c r="F35" s="105"/>
      <c r="G35" s="105"/>
      <c r="H35" s="105"/>
      <c r="I35" s="104">
        <v>29.12</v>
      </c>
    </row>
    <row r="36" ht="14.25" customHeight="1">
      <c r="B36" s="102" t="s">
        <v>709</v>
      </c>
      <c r="C36" s="104" t="s">
        <v>685</v>
      </c>
      <c r="D36" s="104">
        <v>2016.0</v>
      </c>
      <c r="E36" s="106" t="s">
        <v>7</v>
      </c>
      <c r="F36" s="105"/>
      <c r="G36" s="105"/>
      <c r="H36" s="105"/>
      <c r="I36" s="104">
        <v>28.57</v>
      </c>
    </row>
    <row r="37" ht="14.25" customHeight="1">
      <c r="B37" s="102" t="s">
        <v>709</v>
      </c>
      <c r="C37" s="104" t="s">
        <v>678</v>
      </c>
      <c r="D37" s="104">
        <v>2014.0</v>
      </c>
      <c r="E37" s="106" t="s">
        <v>11</v>
      </c>
      <c r="F37" s="105"/>
      <c r="G37" s="105"/>
      <c r="H37" s="105"/>
      <c r="I37" s="104">
        <v>27.08</v>
      </c>
    </row>
    <row r="38" ht="14.25" customHeight="1">
      <c r="B38" s="102" t="s">
        <v>709</v>
      </c>
      <c r="C38" s="107" t="s">
        <v>330</v>
      </c>
      <c r="D38" s="107">
        <v>2015.0</v>
      </c>
      <c r="E38" s="108" t="s">
        <v>27</v>
      </c>
      <c r="F38" s="105"/>
      <c r="G38" s="105"/>
      <c r="H38" s="105"/>
      <c r="I38" s="104">
        <v>26.62</v>
      </c>
    </row>
    <row r="39" ht="14.25" customHeight="1">
      <c r="B39" s="102" t="s">
        <v>709</v>
      </c>
      <c r="C39" s="107" t="s">
        <v>700</v>
      </c>
      <c r="D39" s="107">
        <v>2014.0</v>
      </c>
      <c r="E39" s="108" t="s">
        <v>27</v>
      </c>
      <c r="F39" s="105"/>
      <c r="G39" s="105"/>
      <c r="H39" s="105"/>
      <c r="I39" s="104">
        <v>26.19</v>
      </c>
    </row>
    <row r="40" ht="14.25" customHeight="1">
      <c r="B40" s="102" t="s">
        <v>709</v>
      </c>
      <c r="C40" s="104" t="s">
        <v>710</v>
      </c>
      <c r="D40" s="104">
        <v>2014.0</v>
      </c>
      <c r="E40" s="106" t="s">
        <v>7</v>
      </c>
      <c r="F40" s="105"/>
      <c r="G40" s="105"/>
      <c r="H40" s="105"/>
      <c r="I40" s="104">
        <v>25.93</v>
      </c>
    </row>
    <row r="41" ht="14.25" customHeight="1">
      <c r="B41" s="102" t="s">
        <v>709</v>
      </c>
      <c r="C41" s="104" t="s">
        <v>711</v>
      </c>
      <c r="D41" s="104">
        <v>2015.0</v>
      </c>
      <c r="E41" s="106" t="s">
        <v>15</v>
      </c>
      <c r="F41" s="105"/>
      <c r="G41" s="105"/>
      <c r="H41" s="105"/>
      <c r="I41" s="104">
        <v>24.58</v>
      </c>
    </row>
    <row r="42" ht="14.25" customHeight="1">
      <c r="B42" s="102" t="s">
        <v>709</v>
      </c>
      <c r="C42" s="104" t="s">
        <v>712</v>
      </c>
      <c r="D42" s="105"/>
      <c r="E42" s="106" t="s">
        <v>23</v>
      </c>
      <c r="F42" s="105"/>
      <c r="G42" s="105"/>
      <c r="H42" s="105"/>
      <c r="I42" s="104">
        <v>24.24</v>
      </c>
    </row>
    <row r="43" ht="14.25" customHeight="1">
      <c r="B43" s="102" t="s">
        <v>709</v>
      </c>
      <c r="C43" s="107" t="s">
        <v>679</v>
      </c>
      <c r="D43" s="107">
        <v>2015.0</v>
      </c>
      <c r="E43" s="108" t="s">
        <v>13</v>
      </c>
      <c r="F43" s="105"/>
      <c r="G43" s="105"/>
      <c r="H43" s="105"/>
      <c r="I43" s="104">
        <v>23.53</v>
      </c>
    </row>
    <row r="44" ht="14.25" customHeight="1">
      <c r="B44" s="102" t="s">
        <v>709</v>
      </c>
      <c r="C44" s="104" t="s">
        <v>683</v>
      </c>
      <c r="D44" s="104">
        <v>2014.0</v>
      </c>
      <c r="E44" s="106" t="s">
        <v>15</v>
      </c>
      <c r="F44" s="105"/>
      <c r="G44" s="105"/>
      <c r="H44" s="105"/>
      <c r="I44" s="104">
        <v>23.46</v>
      </c>
    </row>
    <row r="45" ht="14.25" customHeight="1">
      <c r="B45" s="102" t="s">
        <v>709</v>
      </c>
      <c r="C45" s="107" t="s">
        <v>110</v>
      </c>
      <c r="D45" s="107">
        <v>2015.0</v>
      </c>
      <c r="E45" s="108" t="s">
        <v>27</v>
      </c>
      <c r="F45" s="105"/>
      <c r="G45" s="105"/>
      <c r="H45" s="105"/>
      <c r="I45" s="104">
        <v>23.01</v>
      </c>
    </row>
    <row r="46" ht="14.25" customHeight="1">
      <c r="B46" s="102" t="s">
        <v>709</v>
      </c>
      <c r="C46" s="107" t="s">
        <v>713</v>
      </c>
      <c r="D46" s="107">
        <v>2015.0</v>
      </c>
      <c r="E46" s="108" t="s">
        <v>13</v>
      </c>
      <c r="F46" s="105"/>
      <c r="G46" s="105"/>
      <c r="H46" s="105"/>
      <c r="I46" s="104">
        <v>22.92</v>
      </c>
    </row>
    <row r="47" ht="14.25" customHeight="1">
      <c r="B47" s="102" t="s">
        <v>709</v>
      </c>
      <c r="C47" s="104" t="s">
        <v>714</v>
      </c>
      <c r="D47" s="104">
        <v>2014.0</v>
      </c>
      <c r="E47" s="106" t="s">
        <v>19</v>
      </c>
      <c r="F47" s="105"/>
      <c r="G47" s="105"/>
      <c r="H47" s="105"/>
      <c r="I47" s="104">
        <v>22.58</v>
      </c>
    </row>
    <row r="48" ht="14.25" customHeight="1">
      <c r="B48" s="102" t="s">
        <v>709</v>
      </c>
      <c r="C48" s="104" t="s">
        <v>339</v>
      </c>
      <c r="D48" s="104">
        <v>2014.0</v>
      </c>
      <c r="E48" s="106" t="s">
        <v>21</v>
      </c>
      <c r="F48" s="105"/>
      <c r="G48" s="105"/>
      <c r="H48" s="105"/>
      <c r="I48" s="104">
        <v>21.68</v>
      </c>
    </row>
    <row r="49" ht="14.25" customHeight="1">
      <c r="B49" s="102" t="s">
        <v>709</v>
      </c>
      <c r="C49" s="104" t="s">
        <v>687</v>
      </c>
      <c r="D49" s="104">
        <v>2014.0</v>
      </c>
      <c r="E49" s="106" t="s">
        <v>11</v>
      </c>
      <c r="F49" s="105"/>
      <c r="G49" s="105"/>
      <c r="H49" s="105"/>
      <c r="I49" s="104">
        <v>21.4</v>
      </c>
    </row>
    <row r="50" ht="14.25" customHeight="1">
      <c r="B50" s="102" t="s">
        <v>709</v>
      </c>
      <c r="C50" s="104" t="s">
        <v>701</v>
      </c>
      <c r="D50" s="104">
        <v>2014.0</v>
      </c>
      <c r="E50" s="106" t="s">
        <v>19</v>
      </c>
      <c r="F50" s="105"/>
      <c r="G50" s="105"/>
      <c r="H50" s="105"/>
      <c r="I50" s="104">
        <v>20.97</v>
      </c>
    </row>
    <row r="51" ht="14.25" customHeight="1">
      <c r="B51" s="102" t="s">
        <v>709</v>
      </c>
      <c r="C51" s="104" t="s">
        <v>684</v>
      </c>
      <c r="D51" s="104">
        <v>2014.0</v>
      </c>
      <c r="E51" s="106" t="s">
        <v>11</v>
      </c>
      <c r="F51" s="105"/>
      <c r="G51" s="105"/>
      <c r="H51" s="105"/>
      <c r="I51" s="104">
        <v>20.26</v>
      </c>
    </row>
    <row r="52" ht="14.25" customHeight="1">
      <c r="B52" s="102" t="s">
        <v>709</v>
      </c>
      <c r="C52" s="104" t="s">
        <v>692</v>
      </c>
      <c r="D52" s="104">
        <v>2015.0</v>
      </c>
      <c r="E52" s="106" t="s">
        <v>15</v>
      </c>
      <c r="F52" s="105"/>
      <c r="G52" s="105"/>
      <c r="H52" s="105"/>
      <c r="I52" s="104">
        <v>19.92</v>
      </c>
    </row>
    <row r="53" ht="14.25" customHeight="1">
      <c r="B53" s="102" t="s">
        <v>709</v>
      </c>
      <c r="C53" s="107" t="s">
        <v>715</v>
      </c>
      <c r="D53" s="107">
        <v>2017.0</v>
      </c>
      <c r="E53" s="108" t="s">
        <v>13</v>
      </c>
      <c r="F53" s="105"/>
      <c r="G53" s="105"/>
      <c r="H53" s="105"/>
      <c r="I53" s="104">
        <v>17.05</v>
      </c>
    </row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</sheetData>
  <autoFilter ref="$C$31:$I$53">
    <sortState ref="C31:I53">
      <sortCondition descending="1" ref="I31:I53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#REF!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2.14"/>
    <col customWidth="1" hidden="1" min="6" max="6" width="10.86"/>
    <col customWidth="1" hidden="1" min="7" max="7" width="11.29"/>
    <col customWidth="1" min="8" max="8" width="19.14"/>
    <col customWidth="1" min="9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716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VLOOKUP(C7,C$32:E$52,3,0)</f>
        <v>#N/A</v>
      </c>
      <c r="C7" s="15"/>
      <c r="D7" s="15"/>
      <c r="F7" s="23"/>
    </row>
    <row r="8" ht="19.5" customHeight="1">
      <c r="A8" s="14" t="s">
        <v>8</v>
      </c>
      <c r="B8" s="15" t="str">
        <f t="shared" si="1"/>
        <v>#N/A</v>
      </c>
      <c r="C8" s="15"/>
      <c r="D8" s="15"/>
      <c r="F8" s="23"/>
    </row>
    <row r="9" ht="19.5" customHeight="1">
      <c r="A9" s="14" t="s">
        <v>10</v>
      </c>
      <c r="B9" s="15" t="str">
        <f t="shared" si="1"/>
        <v>#N/A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>
      <c r="C30" s="109" t="str">
        <f>B3</f>
        <v>BĚH 300m - DÍVKY - 4. - 5. TŘÍDA</v>
      </c>
      <c r="D30" s="67"/>
      <c r="E30" s="67"/>
      <c r="F30" s="67"/>
      <c r="G30" s="67"/>
      <c r="H30" s="67"/>
    </row>
    <row r="31" ht="14.25" customHeight="1">
      <c r="A31" s="24" t="s">
        <v>28</v>
      </c>
      <c r="C31" s="78" t="s">
        <v>51</v>
      </c>
      <c r="D31" s="78" t="s">
        <v>52</v>
      </c>
      <c r="E31" s="78" t="s">
        <v>4</v>
      </c>
      <c r="F31" s="70" t="s">
        <v>625</v>
      </c>
      <c r="G31" s="70" t="s">
        <v>626</v>
      </c>
      <c r="H31" s="110" t="s">
        <v>627</v>
      </c>
    </row>
    <row r="32" ht="14.25" customHeight="1">
      <c r="B32" s="60" t="s">
        <v>717</v>
      </c>
      <c r="C32" s="70" t="s">
        <v>718</v>
      </c>
      <c r="D32" s="70">
        <v>2012.0</v>
      </c>
      <c r="E32" s="111" t="s">
        <v>15</v>
      </c>
      <c r="F32" s="70">
        <v>3.0</v>
      </c>
      <c r="G32" s="70">
        <v>4.0</v>
      </c>
      <c r="H32" s="112">
        <v>51.32</v>
      </c>
    </row>
    <row r="33" ht="14.25" customHeight="1">
      <c r="B33" s="60" t="s">
        <v>717</v>
      </c>
      <c r="C33" s="70" t="s">
        <v>719</v>
      </c>
      <c r="D33" s="70">
        <v>2014.0</v>
      </c>
      <c r="E33" s="111" t="s">
        <v>15</v>
      </c>
      <c r="F33" s="70">
        <v>6.0</v>
      </c>
      <c r="G33" s="70">
        <v>2.0</v>
      </c>
      <c r="H33" s="112">
        <v>52.19</v>
      </c>
    </row>
    <row r="34" ht="14.25" customHeight="1">
      <c r="B34" s="60" t="s">
        <v>717</v>
      </c>
      <c r="C34" s="72" t="s">
        <v>720</v>
      </c>
      <c r="D34" s="72">
        <v>2013.0</v>
      </c>
      <c r="E34" s="73" t="s">
        <v>13</v>
      </c>
      <c r="F34" s="79">
        <v>1.0</v>
      </c>
      <c r="G34" s="70">
        <v>1.0</v>
      </c>
      <c r="H34" s="112">
        <v>52.89</v>
      </c>
    </row>
    <row r="35" ht="14.25" customHeight="1">
      <c r="B35" s="60" t="s">
        <v>717</v>
      </c>
      <c r="C35" s="74" t="s">
        <v>721</v>
      </c>
      <c r="D35" s="74">
        <v>2013.0</v>
      </c>
      <c r="E35" s="83" t="s">
        <v>11</v>
      </c>
      <c r="F35" s="74">
        <v>5.0</v>
      </c>
      <c r="G35" s="74">
        <v>3.0</v>
      </c>
      <c r="H35" s="113">
        <v>53.9</v>
      </c>
    </row>
    <row r="36" ht="14.25" customHeight="1">
      <c r="B36" s="60" t="s">
        <v>717</v>
      </c>
      <c r="C36" s="76" t="s">
        <v>365</v>
      </c>
      <c r="D36" s="76">
        <v>2013.0</v>
      </c>
      <c r="E36" s="77" t="s">
        <v>27</v>
      </c>
      <c r="F36" s="81">
        <v>2.0</v>
      </c>
      <c r="G36" s="74">
        <v>1.0</v>
      </c>
      <c r="H36" s="113">
        <v>53.98</v>
      </c>
    </row>
    <row r="37" ht="14.25" customHeight="1">
      <c r="B37" s="60" t="s">
        <v>717</v>
      </c>
      <c r="C37" s="76" t="s">
        <v>722</v>
      </c>
      <c r="D37" s="76">
        <v>2014.0</v>
      </c>
      <c r="E37" s="77" t="s">
        <v>13</v>
      </c>
      <c r="F37" s="81">
        <v>4.0</v>
      </c>
      <c r="G37" s="74">
        <v>2.0</v>
      </c>
      <c r="H37" s="113">
        <v>54.48</v>
      </c>
    </row>
    <row r="38" ht="14.25" customHeight="1">
      <c r="B38" s="60" t="s">
        <v>717</v>
      </c>
      <c r="C38" s="74" t="s">
        <v>191</v>
      </c>
      <c r="D38" s="74">
        <v>2013.0</v>
      </c>
      <c r="E38" s="83" t="s">
        <v>21</v>
      </c>
      <c r="F38" s="74">
        <v>1.0</v>
      </c>
      <c r="G38" s="74">
        <v>2.0</v>
      </c>
      <c r="H38" s="113">
        <v>54.83</v>
      </c>
    </row>
    <row r="39" ht="14.25" customHeight="1">
      <c r="B39" s="60" t="s">
        <v>717</v>
      </c>
      <c r="C39" s="74" t="s">
        <v>723</v>
      </c>
      <c r="D39" s="74">
        <v>2013.0</v>
      </c>
      <c r="E39" s="83" t="s">
        <v>25</v>
      </c>
      <c r="F39" s="74">
        <v>1.0</v>
      </c>
      <c r="G39" s="74">
        <v>3.0</v>
      </c>
      <c r="H39" s="113">
        <v>54.9</v>
      </c>
    </row>
    <row r="40" ht="14.25" customHeight="1">
      <c r="B40" s="60" t="s">
        <v>717</v>
      </c>
      <c r="C40" s="74" t="s">
        <v>724</v>
      </c>
      <c r="D40" s="74">
        <v>2012.0</v>
      </c>
      <c r="E40" s="83" t="s">
        <v>19</v>
      </c>
      <c r="F40" s="74">
        <v>3.0</v>
      </c>
      <c r="G40" s="74">
        <v>3.0</v>
      </c>
      <c r="H40" s="113">
        <v>55.03</v>
      </c>
    </row>
    <row r="41" ht="14.25" customHeight="1">
      <c r="B41" s="60" t="s">
        <v>717</v>
      </c>
      <c r="C41" s="74" t="s">
        <v>725</v>
      </c>
      <c r="D41" s="74">
        <v>2013.0</v>
      </c>
      <c r="E41" s="83" t="s">
        <v>11</v>
      </c>
      <c r="F41" s="74">
        <v>2.0</v>
      </c>
      <c r="G41" s="74">
        <v>2.0</v>
      </c>
      <c r="H41" s="113">
        <v>55.48</v>
      </c>
    </row>
    <row r="42" ht="14.25" customHeight="1">
      <c r="B42" s="60" t="s">
        <v>717</v>
      </c>
      <c r="C42" s="76" t="s">
        <v>190</v>
      </c>
      <c r="D42" s="76">
        <v>2014.0</v>
      </c>
      <c r="E42" s="77" t="s">
        <v>27</v>
      </c>
      <c r="F42" s="81">
        <v>5.0</v>
      </c>
      <c r="G42" s="74">
        <v>2.0</v>
      </c>
      <c r="H42" s="113">
        <v>55.83</v>
      </c>
    </row>
    <row r="43" ht="14.25" customHeight="1">
      <c r="B43" s="60" t="s">
        <v>717</v>
      </c>
      <c r="C43" s="74" t="s">
        <v>726</v>
      </c>
      <c r="D43" s="78"/>
      <c r="E43" s="83" t="s">
        <v>23</v>
      </c>
      <c r="F43" s="74">
        <v>3.0</v>
      </c>
      <c r="G43" s="74">
        <v>2.0</v>
      </c>
      <c r="H43" s="113">
        <v>56.01</v>
      </c>
    </row>
    <row r="44" ht="14.25" customHeight="1">
      <c r="B44" s="60" t="s">
        <v>717</v>
      </c>
      <c r="C44" s="74" t="s">
        <v>727</v>
      </c>
      <c r="D44" s="74">
        <v>2013.0</v>
      </c>
      <c r="E44" s="83" t="s">
        <v>19</v>
      </c>
      <c r="F44" s="74">
        <v>6.0</v>
      </c>
      <c r="G44" s="74">
        <v>1.0</v>
      </c>
      <c r="H44" s="113">
        <v>58.68</v>
      </c>
    </row>
    <row r="45" ht="14.25" customHeight="1">
      <c r="B45" s="60" t="s">
        <v>717</v>
      </c>
      <c r="C45" s="76" t="s">
        <v>188</v>
      </c>
      <c r="D45" s="76">
        <v>2013.0</v>
      </c>
      <c r="E45" s="77" t="s">
        <v>27</v>
      </c>
      <c r="F45" s="81">
        <v>2.0</v>
      </c>
      <c r="G45" s="74">
        <v>4.0</v>
      </c>
      <c r="H45" s="113">
        <v>58.89</v>
      </c>
    </row>
    <row r="46" ht="14.25" customHeight="1">
      <c r="B46" s="60" t="s">
        <v>717</v>
      </c>
      <c r="C46" s="74" t="s">
        <v>728</v>
      </c>
      <c r="D46" s="74">
        <v>2013.0</v>
      </c>
      <c r="E46" s="83" t="s">
        <v>25</v>
      </c>
      <c r="F46" s="74">
        <v>4.0</v>
      </c>
      <c r="G46" s="74">
        <v>1.0</v>
      </c>
      <c r="H46" s="113">
        <v>59.34</v>
      </c>
    </row>
    <row r="47" ht="14.25" customHeight="1">
      <c r="B47" s="60" t="s">
        <v>717</v>
      </c>
      <c r="C47" s="74" t="s">
        <v>729</v>
      </c>
      <c r="D47" s="74">
        <v>2013.0</v>
      </c>
      <c r="E47" s="83" t="s">
        <v>7</v>
      </c>
      <c r="F47" s="74">
        <v>4.0</v>
      </c>
      <c r="G47" s="74">
        <v>4.0</v>
      </c>
      <c r="H47" s="113">
        <v>60.57</v>
      </c>
    </row>
    <row r="48" ht="14.25" customHeight="1">
      <c r="B48" s="60" t="s">
        <v>717</v>
      </c>
      <c r="C48" s="74" t="s">
        <v>192</v>
      </c>
      <c r="D48" s="74">
        <v>2013.0</v>
      </c>
      <c r="E48" s="83" t="s">
        <v>7</v>
      </c>
      <c r="F48" s="74">
        <v>2.0</v>
      </c>
      <c r="G48" s="74">
        <v>3.0</v>
      </c>
      <c r="H48" s="113">
        <v>60.65</v>
      </c>
    </row>
    <row r="49" ht="14.25" customHeight="1">
      <c r="B49" s="60" t="s">
        <v>717</v>
      </c>
      <c r="C49" s="74" t="s">
        <v>730</v>
      </c>
      <c r="D49" s="78"/>
      <c r="E49" s="83" t="s">
        <v>23</v>
      </c>
      <c r="F49" s="74">
        <v>6.0</v>
      </c>
      <c r="G49" s="74">
        <v>3.0</v>
      </c>
      <c r="H49" s="113">
        <v>60.75</v>
      </c>
    </row>
    <row r="50" ht="14.25" customHeight="1">
      <c r="B50" s="60" t="s">
        <v>717</v>
      </c>
      <c r="C50" s="76" t="s">
        <v>59</v>
      </c>
      <c r="D50" s="76">
        <v>2013.0</v>
      </c>
      <c r="E50" s="77" t="s">
        <v>13</v>
      </c>
      <c r="F50" s="81">
        <v>1.0</v>
      </c>
      <c r="G50" s="74">
        <v>4.0</v>
      </c>
      <c r="H50" s="113">
        <v>60.76</v>
      </c>
    </row>
    <row r="51" ht="14.25" customHeight="1">
      <c r="B51" s="60" t="s">
        <v>717</v>
      </c>
      <c r="C51" s="74" t="s">
        <v>731</v>
      </c>
      <c r="D51" s="74">
        <v>2014.0</v>
      </c>
      <c r="E51" s="83" t="s">
        <v>15</v>
      </c>
      <c r="F51" s="74">
        <v>3.0</v>
      </c>
      <c r="G51" s="74">
        <v>1.0</v>
      </c>
      <c r="H51" s="113">
        <v>61.57</v>
      </c>
    </row>
    <row r="52" ht="14.25" customHeight="1">
      <c r="B52" s="60" t="s">
        <v>717</v>
      </c>
      <c r="C52" s="74" t="s">
        <v>374</v>
      </c>
      <c r="D52" s="74">
        <v>2013.0</v>
      </c>
      <c r="E52" s="83" t="s">
        <v>7</v>
      </c>
      <c r="F52" s="74">
        <v>5.0</v>
      </c>
      <c r="G52" s="74">
        <v>1.0</v>
      </c>
      <c r="H52" s="113">
        <v>62.21</v>
      </c>
    </row>
    <row r="53" ht="14.25" customHeight="1">
      <c r="B53" s="60" t="s">
        <v>717</v>
      </c>
      <c r="C53" s="74" t="s">
        <v>732</v>
      </c>
      <c r="D53" s="74">
        <v>2013.0</v>
      </c>
      <c r="E53" s="83" t="s">
        <v>21</v>
      </c>
      <c r="F53" s="74">
        <v>4.0</v>
      </c>
      <c r="G53" s="74">
        <v>3.0</v>
      </c>
      <c r="H53" s="113">
        <v>62.39</v>
      </c>
    </row>
    <row r="54" ht="14.25" customHeight="1">
      <c r="B54" s="60" t="s">
        <v>717</v>
      </c>
      <c r="C54" s="89"/>
      <c r="D54" s="86"/>
      <c r="E54" s="93"/>
      <c r="F54" s="89"/>
      <c r="G54" s="89"/>
      <c r="H54" s="86"/>
    </row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</sheetData>
  <autoFilter ref="$C$31:$H$54">
    <sortState ref="C31:H54">
      <sortCondition ref="H31:H54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$C$32:$C$54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92D050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0.57"/>
    <col customWidth="1" hidden="1" min="6" max="6" width="12.71"/>
    <col customWidth="1" hidden="1" min="7" max="7" width="8.71"/>
    <col customWidth="1" min="8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733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VLOOKUP(C7,#REF!,3,0)</f>
        <v>#REF!</v>
      </c>
      <c r="C7" s="15"/>
      <c r="D7" s="15"/>
      <c r="F7" s="23"/>
    </row>
    <row r="8" ht="19.5" customHeight="1">
      <c r="A8" s="14" t="s">
        <v>8</v>
      </c>
      <c r="B8" s="15" t="str">
        <f t="shared" si="1"/>
        <v>#REF!</v>
      </c>
      <c r="C8" s="15"/>
      <c r="D8" s="15"/>
      <c r="F8" s="23"/>
    </row>
    <row r="9" ht="19.5" customHeight="1">
      <c r="A9" s="14" t="s">
        <v>10</v>
      </c>
      <c r="B9" s="15" t="str">
        <f t="shared" si="1"/>
        <v>#REF!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#REF!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#REF!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#REF!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#REF!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#REF!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#REF!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#REF!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#REF!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#REF!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#REF!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#REF!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#REF!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#REF!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#REF!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#REF!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#REF!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#REF!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#REF!</v>
      </c>
      <c r="C27" s="15"/>
      <c r="D27" s="15"/>
      <c r="F27" s="23"/>
    </row>
    <row r="28" ht="14.25" customHeight="1"/>
    <row r="29" ht="14.25" customHeight="1"/>
    <row r="30" ht="14.25" customHeight="1">
      <c r="B30" s="78"/>
      <c r="C30" s="69" t="str">
        <f>B3</f>
        <v>BĚH 50m - DÍVKY - 4. - 5. TŘÍDA</v>
      </c>
      <c r="D30" s="78"/>
      <c r="E30" s="78"/>
      <c r="F30" s="78"/>
      <c r="G30" s="78"/>
      <c r="H30" s="78"/>
    </row>
    <row r="31" ht="14.25" customHeight="1">
      <c r="A31" s="24" t="s">
        <v>28</v>
      </c>
      <c r="B31" s="78"/>
      <c r="C31" s="78" t="s">
        <v>51</v>
      </c>
      <c r="D31" s="78" t="s">
        <v>52</v>
      </c>
      <c r="E31" s="78" t="s">
        <v>4</v>
      </c>
      <c r="F31" s="70" t="s">
        <v>625</v>
      </c>
      <c r="G31" s="70" t="s">
        <v>626</v>
      </c>
      <c r="H31" s="70" t="s">
        <v>627</v>
      </c>
    </row>
    <row r="32" ht="14.25" customHeight="1">
      <c r="B32" s="74" t="s">
        <v>734</v>
      </c>
      <c r="C32" s="72" t="s">
        <v>720</v>
      </c>
      <c r="D32" s="72">
        <v>2013.0</v>
      </c>
      <c r="E32" s="73" t="s">
        <v>13</v>
      </c>
      <c r="F32" s="79">
        <v>1.0</v>
      </c>
      <c r="G32" s="70">
        <v>1.0</v>
      </c>
      <c r="H32" s="70">
        <v>7.8</v>
      </c>
    </row>
    <row r="33" ht="14.25" customHeight="1">
      <c r="B33" s="74" t="s">
        <v>734</v>
      </c>
      <c r="C33" s="70" t="s">
        <v>721</v>
      </c>
      <c r="D33" s="70">
        <v>2013.0</v>
      </c>
      <c r="E33" s="111" t="s">
        <v>11</v>
      </c>
      <c r="F33" s="70">
        <v>5.0</v>
      </c>
      <c r="G33" s="70">
        <v>3.0</v>
      </c>
      <c r="H33" s="70">
        <v>7.97</v>
      </c>
    </row>
    <row r="34" ht="14.25" customHeight="1">
      <c r="B34" s="74" t="s">
        <v>734</v>
      </c>
      <c r="C34" s="70" t="s">
        <v>719</v>
      </c>
      <c r="D34" s="70">
        <v>2014.0</v>
      </c>
      <c r="E34" s="111" t="s">
        <v>15</v>
      </c>
      <c r="F34" s="70">
        <v>3.0</v>
      </c>
      <c r="G34" s="70">
        <v>1.0</v>
      </c>
      <c r="H34" s="70">
        <v>8.06</v>
      </c>
    </row>
    <row r="35" ht="14.25" customHeight="1">
      <c r="B35" s="74" t="s">
        <v>734</v>
      </c>
      <c r="C35" s="74" t="s">
        <v>726</v>
      </c>
      <c r="D35" s="78"/>
      <c r="E35" s="83" t="s">
        <v>23</v>
      </c>
      <c r="F35" s="74">
        <v>3.0</v>
      </c>
      <c r="G35" s="74">
        <v>2.0</v>
      </c>
      <c r="H35" s="74">
        <v>8.11</v>
      </c>
    </row>
    <row r="36" ht="14.25" customHeight="1">
      <c r="B36" s="74" t="s">
        <v>734</v>
      </c>
      <c r="C36" s="76" t="s">
        <v>722</v>
      </c>
      <c r="D36" s="76">
        <v>2014.0</v>
      </c>
      <c r="E36" s="77" t="s">
        <v>13</v>
      </c>
      <c r="F36" s="81">
        <v>4.0</v>
      </c>
      <c r="G36" s="74">
        <v>2.0</v>
      </c>
      <c r="H36" s="74">
        <v>8.11</v>
      </c>
    </row>
    <row r="37" ht="14.25" customHeight="1">
      <c r="B37" s="74" t="s">
        <v>734</v>
      </c>
      <c r="C37" s="74" t="s">
        <v>735</v>
      </c>
      <c r="D37" s="74">
        <v>2013.0</v>
      </c>
      <c r="E37" s="83" t="s">
        <v>11</v>
      </c>
      <c r="F37" s="74">
        <v>2.0</v>
      </c>
      <c r="G37" s="74">
        <v>2.0</v>
      </c>
      <c r="H37" s="74">
        <v>8.14</v>
      </c>
    </row>
    <row r="38" ht="14.25" customHeight="1">
      <c r="B38" s="74" t="s">
        <v>734</v>
      </c>
      <c r="C38" s="76" t="s">
        <v>736</v>
      </c>
      <c r="D38" s="76">
        <v>2012.0</v>
      </c>
      <c r="E38" s="77" t="s">
        <v>13</v>
      </c>
      <c r="F38" s="81">
        <v>1.0</v>
      </c>
      <c r="G38" s="74">
        <v>4.0</v>
      </c>
      <c r="H38" s="74">
        <v>8.21</v>
      </c>
    </row>
    <row r="39" ht="14.25" customHeight="1">
      <c r="B39" s="74" t="s">
        <v>734</v>
      </c>
      <c r="C39" s="76" t="s">
        <v>365</v>
      </c>
      <c r="D39" s="76">
        <v>2013.0</v>
      </c>
      <c r="E39" s="77" t="s">
        <v>27</v>
      </c>
      <c r="F39" s="81">
        <v>2.0</v>
      </c>
      <c r="G39" s="74">
        <v>1.0</v>
      </c>
      <c r="H39" s="74">
        <v>8.29</v>
      </c>
    </row>
    <row r="40" ht="14.25" customHeight="1">
      <c r="B40" s="74" t="s">
        <v>734</v>
      </c>
      <c r="C40" s="74" t="s">
        <v>183</v>
      </c>
      <c r="D40" s="74">
        <v>2013.0</v>
      </c>
      <c r="E40" s="83" t="s">
        <v>7</v>
      </c>
      <c r="F40" s="74">
        <v>2.0</v>
      </c>
      <c r="G40" s="74">
        <v>3.0</v>
      </c>
      <c r="H40" s="74">
        <v>8.31</v>
      </c>
    </row>
    <row r="41" ht="14.25" customHeight="1">
      <c r="B41" s="74" t="s">
        <v>734</v>
      </c>
      <c r="C41" s="74" t="s">
        <v>723</v>
      </c>
      <c r="D41" s="74">
        <v>2013.0</v>
      </c>
      <c r="E41" s="83" t="s">
        <v>25</v>
      </c>
      <c r="F41" s="74">
        <v>5.0</v>
      </c>
      <c r="G41" s="74">
        <v>4.0</v>
      </c>
      <c r="H41" s="74">
        <v>8.37</v>
      </c>
    </row>
    <row r="42" ht="14.25" customHeight="1">
      <c r="B42" s="74" t="s">
        <v>734</v>
      </c>
      <c r="C42" s="76" t="s">
        <v>190</v>
      </c>
      <c r="D42" s="76">
        <v>2014.0</v>
      </c>
      <c r="E42" s="77" t="s">
        <v>27</v>
      </c>
      <c r="F42" s="81">
        <v>5.0</v>
      </c>
      <c r="G42" s="74">
        <v>2.0</v>
      </c>
      <c r="H42" s="74">
        <v>8.47</v>
      </c>
    </row>
    <row r="43" ht="14.25" customHeight="1">
      <c r="B43" s="74" t="s">
        <v>734</v>
      </c>
      <c r="C43" s="74" t="s">
        <v>728</v>
      </c>
      <c r="D43" s="74">
        <v>2014.0</v>
      </c>
      <c r="E43" s="83" t="s">
        <v>25</v>
      </c>
      <c r="F43" s="74">
        <v>1.0</v>
      </c>
      <c r="G43" s="74">
        <v>3.0</v>
      </c>
      <c r="H43" s="74">
        <v>8.59</v>
      </c>
    </row>
    <row r="44" ht="14.25" customHeight="1">
      <c r="B44" s="74" t="s">
        <v>734</v>
      </c>
      <c r="C44" s="74" t="s">
        <v>725</v>
      </c>
      <c r="D44" s="74">
        <v>2013.0</v>
      </c>
      <c r="E44" s="83" t="s">
        <v>11</v>
      </c>
      <c r="F44" s="74">
        <v>4.0</v>
      </c>
      <c r="G44" s="74">
        <v>1.0</v>
      </c>
      <c r="H44" s="74">
        <v>8.6</v>
      </c>
    </row>
    <row r="45" ht="14.25" customHeight="1">
      <c r="B45" s="74" t="s">
        <v>734</v>
      </c>
      <c r="C45" s="74" t="s">
        <v>191</v>
      </c>
      <c r="D45" s="74">
        <v>2013.0</v>
      </c>
      <c r="E45" s="83" t="s">
        <v>21</v>
      </c>
      <c r="F45" s="74">
        <v>1.0</v>
      </c>
      <c r="G45" s="74">
        <v>2.0</v>
      </c>
      <c r="H45" s="74">
        <v>8.76</v>
      </c>
    </row>
    <row r="46" ht="14.25" customHeight="1">
      <c r="B46" s="74" t="s">
        <v>734</v>
      </c>
      <c r="C46" s="74" t="s">
        <v>737</v>
      </c>
      <c r="D46" s="74">
        <v>2012.0</v>
      </c>
      <c r="E46" s="83" t="s">
        <v>19</v>
      </c>
      <c r="F46" s="74">
        <v>3.0</v>
      </c>
      <c r="G46" s="74">
        <v>3.0</v>
      </c>
      <c r="H46" s="74">
        <v>8.8</v>
      </c>
    </row>
    <row r="47" ht="14.25" customHeight="1">
      <c r="B47" s="74" t="s">
        <v>734</v>
      </c>
      <c r="C47" s="76" t="s">
        <v>188</v>
      </c>
      <c r="D47" s="76">
        <v>2013.0</v>
      </c>
      <c r="E47" s="77" t="s">
        <v>27</v>
      </c>
      <c r="F47" s="81">
        <v>2.0</v>
      </c>
      <c r="G47" s="74">
        <v>4.0</v>
      </c>
      <c r="H47" s="74">
        <v>8.87</v>
      </c>
    </row>
    <row r="48" ht="14.25" customHeight="1">
      <c r="B48" s="74" t="s">
        <v>734</v>
      </c>
      <c r="C48" s="74" t="s">
        <v>738</v>
      </c>
      <c r="D48" s="74">
        <v>2012.0</v>
      </c>
      <c r="E48" s="83" t="s">
        <v>15</v>
      </c>
      <c r="F48" s="74">
        <v>3.0</v>
      </c>
      <c r="G48" s="74">
        <v>4.0</v>
      </c>
      <c r="H48" s="74">
        <v>8.97</v>
      </c>
    </row>
    <row r="49" ht="14.25" customHeight="1">
      <c r="B49" s="74" t="s">
        <v>734</v>
      </c>
      <c r="C49" s="74" t="s">
        <v>739</v>
      </c>
      <c r="D49" s="74">
        <v>2013.0</v>
      </c>
      <c r="E49" s="83" t="s">
        <v>21</v>
      </c>
      <c r="F49" s="74">
        <v>4.0</v>
      </c>
      <c r="G49" s="74">
        <v>4.0</v>
      </c>
      <c r="H49" s="74">
        <v>8.97</v>
      </c>
    </row>
    <row r="50" ht="14.25" customHeight="1">
      <c r="B50" s="74" t="s">
        <v>734</v>
      </c>
      <c r="C50" s="74" t="s">
        <v>373</v>
      </c>
      <c r="D50" s="74">
        <v>2013.0</v>
      </c>
      <c r="E50" s="83" t="s">
        <v>7</v>
      </c>
      <c r="F50" s="74">
        <v>5.0</v>
      </c>
      <c r="G50" s="74">
        <v>1.0</v>
      </c>
      <c r="H50" s="74">
        <v>9.05</v>
      </c>
    </row>
    <row r="51" ht="14.25" customHeight="1">
      <c r="B51" s="74" t="s">
        <v>734</v>
      </c>
      <c r="C51" s="74" t="s">
        <v>740</v>
      </c>
      <c r="D51" s="78"/>
      <c r="E51" s="83" t="s">
        <v>23</v>
      </c>
      <c r="F51" s="74">
        <v>4.0</v>
      </c>
      <c r="G51" s="74">
        <v>3.0</v>
      </c>
      <c r="H51" s="74">
        <v>9.05</v>
      </c>
    </row>
    <row r="52" ht="14.25" customHeight="1">
      <c r="B52" s="74" t="s">
        <v>734</v>
      </c>
      <c r="C52" s="74" t="s">
        <v>741</v>
      </c>
      <c r="D52" s="74">
        <v>2012.0</v>
      </c>
      <c r="E52" s="83" t="s">
        <v>15</v>
      </c>
      <c r="F52" s="74">
        <v>6.0</v>
      </c>
      <c r="G52" s="74">
        <v>2.0</v>
      </c>
      <c r="H52" s="74">
        <v>9.1</v>
      </c>
    </row>
    <row r="53" ht="14.25" customHeight="1">
      <c r="B53" s="74" t="s">
        <v>734</v>
      </c>
      <c r="C53" s="74" t="s">
        <v>742</v>
      </c>
      <c r="D53" s="74">
        <v>2013.0</v>
      </c>
      <c r="E53" s="83" t="s">
        <v>19</v>
      </c>
      <c r="F53" s="74">
        <v>6.0</v>
      </c>
      <c r="G53" s="74">
        <v>1.0</v>
      </c>
      <c r="H53" s="74">
        <v>9.18</v>
      </c>
    </row>
    <row r="54" ht="14.25" customHeight="1">
      <c r="B54" s="74" t="s">
        <v>734</v>
      </c>
      <c r="C54" s="74" t="s">
        <v>730</v>
      </c>
      <c r="D54" s="78"/>
      <c r="E54" s="83" t="s">
        <v>23</v>
      </c>
      <c r="F54" s="74">
        <v>6.0</v>
      </c>
      <c r="G54" s="74">
        <v>3.0</v>
      </c>
      <c r="H54" s="74">
        <v>9.2</v>
      </c>
    </row>
    <row r="55" ht="14.25" customHeight="1">
      <c r="B55" s="74" t="s">
        <v>734</v>
      </c>
      <c r="C55" s="74" t="s">
        <v>743</v>
      </c>
      <c r="D55" s="74">
        <v>2012.0</v>
      </c>
      <c r="E55" s="83" t="s">
        <v>7</v>
      </c>
      <c r="F55" s="74">
        <v>6.0</v>
      </c>
      <c r="G55" s="74">
        <v>4.0</v>
      </c>
      <c r="H55" s="74">
        <v>13.47</v>
      </c>
    </row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</sheetData>
  <autoFilter ref="$B$31:$H$55">
    <sortState ref="B31:H55">
      <sortCondition ref="H31:H55"/>
      <sortCondition ref="G31:G55"/>
      <sortCondition ref="F31:F55"/>
      <sortCondition ref="B31:B55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$C$32:$C$33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0.57"/>
    <col customWidth="1" hidden="1" min="6" max="6" width="13.0"/>
    <col customWidth="1" hidden="1" min="7" max="7" width="14.0"/>
    <col customWidth="1" hidden="1" min="8" max="8" width="13.57"/>
    <col customWidth="1" min="9" max="9" width="12.14"/>
    <col customWidth="1" min="10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744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VLOOKUP(C7,#REF!,3,0)</f>
        <v>#REF!</v>
      </c>
      <c r="C7" s="15"/>
      <c r="D7" s="15"/>
      <c r="F7" s="23"/>
    </row>
    <row r="8" ht="19.5" customHeight="1">
      <c r="A8" s="14" t="s">
        <v>8</v>
      </c>
      <c r="B8" s="15" t="str">
        <f t="shared" si="1"/>
        <v>#REF!</v>
      </c>
      <c r="C8" s="15"/>
      <c r="D8" s="15"/>
      <c r="F8" s="23"/>
    </row>
    <row r="9" ht="19.5" customHeight="1">
      <c r="A9" s="14" t="s">
        <v>10</v>
      </c>
      <c r="B9" s="15" t="str">
        <f t="shared" si="1"/>
        <v>#REF!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#REF!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#REF!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#REF!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#REF!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#REF!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#REF!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#REF!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#REF!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#REF!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#REF!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#REF!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#REF!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#REF!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#REF!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#REF!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#REF!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#REF!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#REF!</v>
      </c>
      <c r="C27" s="15"/>
      <c r="D27" s="15"/>
      <c r="F27" s="23"/>
    </row>
    <row r="28" ht="14.25" customHeight="1"/>
    <row r="29" ht="14.25" customHeight="1"/>
    <row r="30" ht="14.25" customHeight="1">
      <c r="C30" s="109" t="str">
        <f>B3</f>
        <v>DÁLKA - DÍVKY - 4. - 5. TŘÍDA</v>
      </c>
      <c r="D30" s="67"/>
      <c r="E30" s="67"/>
      <c r="F30" s="67"/>
      <c r="G30" s="67"/>
      <c r="H30" s="67"/>
      <c r="I30" s="67"/>
    </row>
    <row r="31" ht="14.25" customHeight="1">
      <c r="A31" s="24" t="s">
        <v>28</v>
      </c>
      <c r="C31" s="78" t="s">
        <v>51</v>
      </c>
      <c r="D31" s="78" t="s">
        <v>52</v>
      </c>
      <c r="E31" s="78" t="s">
        <v>4</v>
      </c>
      <c r="F31" s="70" t="s">
        <v>645</v>
      </c>
      <c r="G31" s="70" t="s">
        <v>646</v>
      </c>
      <c r="H31" s="70" t="s">
        <v>647</v>
      </c>
      <c r="I31" s="69"/>
    </row>
    <row r="32" ht="14.25" customHeight="1">
      <c r="B32" s="60" t="s">
        <v>745</v>
      </c>
      <c r="C32" s="72" t="s">
        <v>720</v>
      </c>
      <c r="D32" s="72">
        <v>2013.0</v>
      </c>
      <c r="E32" s="73" t="s">
        <v>13</v>
      </c>
      <c r="F32" s="114"/>
      <c r="G32" s="69"/>
      <c r="H32" s="69"/>
      <c r="I32" s="70">
        <v>434.0</v>
      </c>
    </row>
    <row r="33" ht="14.25" customHeight="1">
      <c r="B33" s="60" t="s">
        <v>745</v>
      </c>
      <c r="C33" s="70" t="s">
        <v>746</v>
      </c>
      <c r="D33" s="70">
        <v>2012.0</v>
      </c>
      <c r="E33" s="111" t="s">
        <v>7</v>
      </c>
      <c r="F33" s="69"/>
      <c r="G33" s="69"/>
      <c r="H33" s="69"/>
      <c r="I33" s="70">
        <v>409.0</v>
      </c>
    </row>
    <row r="34" ht="14.25" customHeight="1">
      <c r="B34" s="60" t="s">
        <v>745</v>
      </c>
      <c r="C34" s="70" t="s">
        <v>747</v>
      </c>
      <c r="D34" s="70">
        <v>2013.0</v>
      </c>
      <c r="E34" s="111" t="s">
        <v>15</v>
      </c>
      <c r="F34" s="69"/>
      <c r="G34" s="69"/>
      <c r="H34" s="69"/>
      <c r="I34" s="70">
        <v>408.0</v>
      </c>
    </row>
    <row r="35" ht="14.25" customHeight="1">
      <c r="B35" s="60" t="s">
        <v>745</v>
      </c>
      <c r="C35" s="74" t="s">
        <v>721</v>
      </c>
      <c r="D35" s="74">
        <v>2013.0</v>
      </c>
      <c r="E35" s="83" t="s">
        <v>11</v>
      </c>
      <c r="F35" s="78"/>
      <c r="G35" s="78"/>
      <c r="H35" s="78"/>
      <c r="I35" s="74">
        <v>393.0</v>
      </c>
    </row>
    <row r="36" ht="14.25" customHeight="1">
      <c r="B36" s="60" t="s">
        <v>745</v>
      </c>
      <c r="C36" s="74" t="s">
        <v>195</v>
      </c>
      <c r="D36" s="78"/>
      <c r="E36" s="83" t="s">
        <v>13</v>
      </c>
      <c r="F36" s="78"/>
      <c r="G36" s="78"/>
      <c r="H36" s="78"/>
      <c r="I36" s="74">
        <v>386.0</v>
      </c>
    </row>
    <row r="37" ht="14.25" customHeight="1">
      <c r="B37" s="60" t="s">
        <v>745</v>
      </c>
      <c r="C37" s="76" t="s">
        <v>365</v>
      </c>
      <c r="D37" s="76">
        <v>2013.0</v>
      </c>
      <c r="E37" s="77" t="s">
        <v>27</v>
      </c>
      <c r="F37" s="84"/>
      <c r="G37" s="78"/>
      <c r="H37" s="78"/>
      <c r="I37" s="74">
        <v>374.0</v>
      </c>
    </row>
    <row r="38" ht="14.25" customHeight="1">
      <c r="B38" s="60" t="s">
        <v>745</v>
      </c>
      <c r="C38" s="74" t="s">
        <v>183</v>
      </c>
      <c r="D38" s="74">
        <v>2013.0</v>
      </c>
      <c r="E38" s="83" t="s">
        <v>7</v>
      </c>
      <c r="F38" s="78"/>
      <c r="G38" s="78"/>
      <c r="H38" s="78"/>
      <c r="I38" s="74">
        <v>372.0</v>
      </c>
    </row>
    <row r="39" ht="14.25" customHeight="1">
      <c r="B39" s="60" t="s">
        <v>745</v>
      </c>
      <c r="C39" s="74" t="s">
        <v>727</v>
      </c>
      <c r="D39" s="74">
        <v>2013.0</v>
      </c>
      <c r="E39" s="83" t="s">
        <v>19</v>
      </c>
      <c r="F39" s="78"/>
      <c r="G39" s="78"/>
      <c r="H39" s="78"/>
      <c r="I39" s="74">
        <v>368.0</v>
      </c>
    </row>
    <row r="40" ht="14.25" customHeight="1">
      <c r="B40" s="60" t="s">
        <v>745</v>
      </c>
      <c r="C40" s="74" t="s">
        <v>748</v>
      </c>
      <c r="D40" s="74">
        <v>2013.0</v>
      </c>
      <c r="E40" s="83" t="s">
        <v>15</v>
      </c>
      <c r="F40" s="78"/>
      <c r="G40" s="78"/>
      <c r="H40" s="78"/>
      <c r="I40" s="74">
        <v>364.0</v>
      </c>
    </row>
    <row r="41" ht="14.25" customHeight="1">
      <c r="B41" s="60" t="s">
        <v>745</v>
      </c>
      <c r="C41" s="74" t="s">
        <v>728</v>
      </c>
      <c r="D41" s="78"/>
      <c r="E41" s="83" t="s">
        <v>25</v>
      </c>
      <c r="F41" s="78"/>
      <c r="G41" s="78"/>
      <c r="H41" s="78"/>
      <c r="I41" s="74">
        <v>364.0</v>
      </c>
    </row>
    <row r="42" ht="14.25" customHeight="1">
      <c r="B42" s="60" t="s">
        <v>745</v>
      </c>
      <c r="C42" s="76" t="s">
        <v>188</v>
      </c>
      <c r="D42" s="76">
        <v>2013.0</v>
      </c>
      <c r="E42" s="77" t="s">
        <v>27</v>
      </c>
      <c r="F42" s="84"/>
      <c r="G42" s="78"/>
      <c r="H42" s="78"/>
      <c r="I42" s="74">
        <v>360.0</v>
      </c>
    </row>
    <row r="43" ht="14.25" customHeight="1">
      <c r="B43" s="60" t="s">
        <v>745</v>
      </c>
      <c r="C43" s="74" t="s">
        <v>749</v>
      </c>
      <c r="D43" s="74">
        <v>2013.0</v>
      </c>
      <c r="E43" s="83" t="s">
        <v>11</v>
      </c>
      <c r="F43" s="78"/>
      <c r="G43" s="78"/>
      <c r="H43" s="78"/>
      <c r="I43" s="74">
        <v>360.0</v>
      </c>
    </row>
    <row r="44" ht="14.25" customHeight="1">
      <c r="B44" s="60" t="s">
        <v>745</v>
      </c>
      <c r="C44" s="74" t="s">
        <v>750</v>
      </c>
      <c r="D44" s="74">
        <v>2014.0</v>
      </c>
      <c r="E44" s="83" t="s">
        <v>7</v>
      </c>
      <c r="F44" s="78"/>
      <c r="G44" s="78"/>
      <c r="H44" s="78"/>
      <c r="I44" s="74">
        <v>359.0</v>
      </c>
    </row>
    <row r="45" ht="14.25" customHeight="1">
      <c r="B45" s="60" t="s">
        <v>745</v>
      </c>
      <c r="C45" s="76" t="s">
        <v>190</v>
      </c>
      <c r="D45" s="76">
        <v>2014.0</v>
      </c>
      <c r="E45" s="77" t="s">
        <v>27</v>
      </c>
      <c r="F45" s="84"/>
      <c r="G45" s="78"/>
      <c r="H45" s="78"/>
      <c r="I45" s="74">
        <v>358.0</v>
      </c>
    </row>
    <row r="46" ht="14.25" customHeight="1">
      <c r="B46" s="60" t="s">
        <v>745</v>
      </c>
      <c r="C46" s="74" t="s">
        <v>751</v>
      </c>
      <c r="D46" s="78"/>
      <c r="E46" s="83" t="s">
        <v>25</v>
      </c>
      <c r="F46" s="78"/>
      <c r="G46" s="78"/>
      <c r="H46" s="78"/>
      <c r="I46" s="74">
        <v>358.0</v>
      </c>
    </row>
    <row r="47" ht="14.25" customHeight="1">
      <c r="B47" s="60" t="s">
        <v>745</v>
      </c>
      <c r="C47" s="74" t="s">
        <v>752</v>
      </c>
      <c r="D47" s="74">
        <v>2012.0</v>
      </c>
      <c r="E47" s="83" t="s">
        <v>19</v>
      </c>
      <c r="F47" s="78"/>
      <c r="G47" s="78"/>
      <c r="H47" s="78"/>
      <c r="I47" s="74">
        <v>354.0</v>
      </c>
    </row>
    <row r="48" ht="14.25" customHeight="1">
      <c r="B48" s="60" t="s">
        <v>745</v>
      </c>
      <c r="C48" s="76" t="s">
        <v>722</v>
      </c>
      <c r="D48" s="76">
        <v>2014.0</v>
      </c>
      <c r="E48" s="77" t="s">
        <v>13</v>
      </c>
      <c r="F48" s="84"/>
      <c r="G48" s="78"/>
      <c r="H48" s="78"/>
      <c r="I48" s="74">
        <v>348.0</v>
      </c>
    </row>
    <row r="49" ht="14.25" customHeight="1">
      <c r="B49" s="60" t="s">
        <v>745</v>
      </c>
      <c r="C49" s="74" t="s">
        <v>738</v>
      </c>
      <c r="D49" s="74">
        <v>2012.0</v>
      </c>
      <c r="E49" s="83" t="s">
        <v>15</v>
      </c>
      <c r="F49" s="78"/>
      <c r="G49" s="78"/>
      <c r="H49" s="78"/>
      <c r="I49" s="74">
        <v>345.0</v>
      </c>
    </row>
    <row r="50" ht="14.25" customHeight="1">
      <c r="B50" s="60" t="s">
        <v>745</v>
      </c>
      <c r="C50" s="74" t="s">
        <v>735</v>
      </c>
      <c r="D50" s="74">
        <v>2013.0</v>
      </c>
      <c r="E50" s="83" t="s">
        <v>11</v>
      </c>
      <c r="F50" s="78"/>
      <c r="G50" s="78"/>
      <c r="H50" s="78"/>
      <c r="I50" s="74">
        <v>344.0</v>
      </c>
    </row>
    <row r="51" ht="14.25" customHeight="1">
      <c r="B51" s="60" t="s">
        <v>745</v>
      </c>
      <c r="C51" s="74" t="s">
        <v>191</v>
      </c>
      <c r="D51" s="74">
        <v>2013.0</v>
      </c>
      <c r="E51" s="83" t="s">
        <v>21</v>
      </c>
      <c r="F51" s="78"/>
      <c r="G51" s="78"/>
      <c r="H51" s="78"/>
      <c r="I51" s="74">
        <v>342.0</v>
      </c>
    </row>
    <row r="52" ht="14.25" customHeight="1">
      <c r="B52" s="60" t="s">
        <v>745</v>
      </c>
      <c r="C52" s="74" t="s">
        <v>730</v>
      </c>
      <c r="D52" s="78"/>
      <c r="E52" s="83" t="s">
        <v>23</v>
      </c>
      <c r="F52" s="78"/>
      <c r="G52" s="78"/>
      <c r="H52" s="78"/>
      <c r="I52" s="74">
        <v>333.0</v>
      </c>
    </row>
    <row r="53" ht="14.25" customHeight="1">
      <c r="B53" s="60" t="s">
        <v>745</v>
      </c>
      <c r="C53" s="74" t="s">
        <v>726</v>
      </c>
      <c r="D53" s="78"/>
      <c r="E53" s="83" t="s">
        <v>23</v>
      </c>
      <c r="F53" s="78"/>
      <c r="G53" s="78"/>
      <c r="H53" s="78"/>
      <c r="I53" s="74">
        <v>328.0</v>
      </c>
    </row>
    <row r="54" ht="14.25" customHeight="1">
      <c r="B54" s="60" t="s">
        <v>745</v>
      </c>
      <c r="C54" s="74" t="s">
        <v>740</v>
      </c>
      <c r="D54" s="78"/>
      <c r="E54" s="83" t="s">
        <v>23</v>
      </c>
      <c r="F54" s="78"/>
      <c r="G54" s="78"/>
      <c r="H54" s="78"/>
      <c r="I54" s="74">
        <v>326.0</v>
      </c>
    </row>
    <row r="55" ht="14.25" customHeight="1">
      <c r="C55" s="74" t="s">
        <v>739</v>
      </c>
      <c r="D55" s="74">
        <v>2013.0</v>
      </c>
      <c r="E55" s="83" t="s">
        <v>21</v>
      </c>
      <c r="F55" s="78"/>
      <c r="G55" s="78"/>
      <c r="H55" s="78"/>
      <c r="I55" s="74">
        <v>305.0</v>
      </c>
    </row>
    <row r="56" ht="14.25" customHeight="1">
      <c r="C56" s="76" t="s">
        <v>753</v>
      </c>
      <c r="D56" s="76">
        <v>2013.0</v>
      </c>
      <c r="E56" s="77" t="s">
        <v>13</v>
      </c>
      <c r="F56" s="84"/>
      <c r="G56" s="78"/>
      <c r="H56" s="78"/>
      <c r="I56" s="78"/>
    </row>
    <row r="57" ht="14.25" customHeight="1">
      <c r="C57" s="74" t="s">
        <v>732</v>
      </c>
      <c r="D57" s="74">
        <v>2013.0</v>
      </c>
      <c r="E57" s="83" t="s">
        <v>21</v>
      </c>
      <c r="F57" s="78"/>
      <c r="G57" s="78"/>
      <c r="H57" s="78"/>
      <c r="I57" s="74"/>
    </row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</sheetData>
  <autoFilter ref="$C$31:$I$57">
    <sortState ref="C31:I57">
      <sortCondition descending="1" ref="I31:I57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#REF!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92D050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0.86"/>
    <col customWidth="1" hidden="1" min="6" max="6" width="11.57"/>
    <col customWidth="1" hidden="1" min="7" max="7" width="12.57"/>
    <col customWidth="1" hidden="1" min="8" max="8" width="11.86"/>
    <col customWidth="1" min="9" max="9" width="12.0"/>
    <col customWidth="1" min="10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754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VLOOKUP(C7,#REF!,3,0)</f>
        <v>#REF!</v>
      </c>
      <c r="C7" s="15"/>
      <c r="D7" s="15"/>
      <c r="F7" s="23"/>
    </row>
    <row r="8" ht="19.5" customHeight="1">
      <c r="A8" s="14" t="s">
        <v>8</v>
      </c>
      <c r="B8" s="15" t="str">
        <f t="shared" si="1"/>
        <v>#REF!</v>
      </c>
      <c r="C8" s="15"/>
      <c r="D8" s="15"/>
      <c r="F8" s="23"/>
    </row>
    <row r="9" ht="19.5" customHeight="1">
      <c r="A9" s="14" t="s">
        <v>10</v>
      </c>
      <c r="B9" s="15" t="str">
        <f t="shared" si="1"/>
        <v>#REF!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#REF!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#REF!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#REF!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#REF!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#REF!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#REF!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#REF!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#REF!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#REF!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#REF!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#REF!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#REF!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#REF!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#REF!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#REF!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#REF!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#REF!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#REF!</v>
      </c>
      <c r="C27" s="15"/>
      <c r="D27" s="15"/>
      <c r="F27" s="23"/>
    </row>
    <row r="28" ht="14.25" customHeight="1"/>
    <row r="29" ht="14.25" customHeight="1"/>
    <row r="30" ht="14.25" customHeight="1">
      <c r="C30" s="68" t="str">
        <f>B3</f>
        <v>MÍČEK - DÍVKY - 4. - 5. TŘÍDA</v>
      </c>
      <c r="D30" s="67"/>
      <c r="E30" s="67"/>
      <c r="F30" s="67"/>
      <c r="G30" s="67"/>
      <c r="H30" s="67"/>
      <c r="I30" s="67"/>
    </row>
    <row r="31" ht="14.25" customHeight="1">
      <c r="A31" s="24" t="s">
        <v>28</v>
      </c>
      <c r="C31" s="69" t="s">
        <v>51</v>
      </c>
      <c r="D31" s="69" t="s">
        <v>52</v>
      </c>
      <c r="E31" s="69" t="s">
        <v>4</v>
      </c>
      <c r="F31" s="70" t="s">
        <v>645</v>
      </c>
      <c r="G31" s="70" t="s">
        <v>646</v>
      </c>
      <c r="H31" s="70" t="s">
        <v>647</v>
      </c>
      <c r="I31" s="69"/>
    </row>
    <row r="32" ht="14.25" customHeight="1">
      <c r="B32" s="60" t="s">
        <v>755</v>
      </c>
      <c r="C32" s="70" t="s">
        <v>183</v>
      </c>
      <c r="D32" s="70">
        <v>2013.0</v>
      </c>
      <c r="E32" s="111" t="s">
        <v>7</v>
      </c>
      <c r="F32" s="69"/>
      <c r="G32" s="69"/>
      <c r="H32" s="69"/>
      <c r="I32" s="70">
        <v>35.93</v>
      </c>
    </row>
    <row r="33" ht="14.25" customHeight="1">
      <c r="B33" s="60" t="s">
        <v>755</v>
      </c>
      <c r="C33" s="72" t="s">
        <v>720</v>
      </c>
      <c r="D33" s="72">
        <v>2013.0</v>
      </c>
      <c r="E33" s="73" t="s">
        <v>13</v>
      </c>
      <c r="F33" s="114"/>
      <c r="G33" s="69"/>
      <c r="H33" s="69"/>
      <c r="I33" s="70">
        <v>31.16</v>
      </c>
    </row>
    <row r="34" ht="14.25" customHeight="1">
      <c r="B34" s="60" t="s">
        <v>755</v>
      </c>
      <c r="C34" s="70" t="s">
        <v>192</v>
      </c>
      <c r="D34" s="70">
        <v>2013.0</v>
      </c>
      <c r="E34" s="111" t="s">
        <v>7</v>
      </c>
      <c r="F34" s="69"/>
      <c r="G34" s="69"/>
      <c r="H34" s="69"/>
      <c r="I34" s="70">
        <v>29.6</v>
      </c>
    </row>
    <row r="35" ht="14.25" customHeight="1">
      <c r="B35" s="60" t="s">
        <v>755</v>
      </c>
      <c r="C35" s="74" t="s">
        <v>756</v>
      </c>
      <c r="D35" s="74">
        <v>2012.0</v>
      </c>
      <c r="E35" s="83" t="s">
        <v>21</v>
      </c>
      <c r="F35" s="78"/>
      <c r="G35" s="78"/>
      <c r="H35" s="78"/>
      <c r="I35" s="74">
        <v>25.6</v>
      </c>
    </row>
    <row r="36" ht="14.25" customHeight="1">
      <c r="B36" s="60" t="s">
        <v>755</v>
      </c>
      <c r="C36" s="76" t="s">
        <v>722</v>
      </c>
      <c r="D36" s="76">
        <v>2014.0</v>
      </c>
      <c r="E36" s="77" t="s">
        <v>13</v>
      </c>
      <c r="F36" s="84"/>
      <c r="G36" s="78"/>
      <c r="H36" s="78"/>
      <c r="I36" s="74">
        <v>25.32</v>
      </c>
    </row>
    <row r="37" ht="14.25" customHeight="1">
      <c r="B37" s="60" t="s">
        <v>755</v>
      </c>
      <c r="C37" s="74" t="s">
        <v>740</v>
      </c>
      <c r="D37" s="78"/>
      <c r="E37" s="83" t="s">
        <v>23</v>
      </c>
      <c r="F37" s="78"/>
      <c r="G37" s="78"/>
      <c r="H37" s="78"/>
      <c r="I37" s="74">
        <v>24.36</v>
      </c>
    </row>
    <row r="38" ht="14.25" customHeight="1">
      <c r="B38" s="60" t="s">
        <v>755</v>
      </c>
      <c r="C38" s="76" t="s">
        <v>757</v>
      </c>
      <c r="D38" s="76">
        <v>2012.0</v>
      </c>
      <c r="E38" s="77" t="s">
        <v>13</v>
      </c>
      <c r="F38" s="84"/>
      <c r="G38" s="78"/>
      <c r="H38" s="78"/>
      <c r="I38" s="74">
        <v>24.18</v>
      </c>
    </row>
    <row r="39" ht="14.25" customHeight="1">
      <c r="B39" s="60" t="s">
        <v>755</v>
      </c>
      <c r="C39" s="74" t="s">
        <v>758</v>
      </c>
      <c r="D39" s="74">
        <v>2013.0</v>
      </c>
      <c r="E39" s="83" t="s">
        <v>15</v>
      </c>
      <c r="F39" s="78"/>
      <c r="G39" s="78"/>
      <c r="H39" s="78"/>
      <c r="I39" s="74">
        <v>23.72</v>
      </c>
    </row>
    <row r="40" ht="14.25" customHeight="1">
      <c r="B40" s="60" t="s">
        <v>755</v>
      </c>
      <c r="C40" s="74" t="s">
        <v>191</v>
      </c>
      <c r="D40" s="74">
        <v>2013.0</v>
      </c>
      <c r="E40" s="83" t="s">
        <v>21</v>
      </c>
      <c r="F40" s="78"/>
      <c r="G40" s="78"/>
      <c r="H40" s="78"/>
      <c r="I40" s="74">
        <v>23.49</v>
      </c>
    </row>
    <row r="41" ht="14.25" customHeight="1">
      <c r="B41" s="60" t="s">
        <v>755</v>
      </c>
      <c r="C41" s="74" t="s">
        <v>742</v>
      </c>
      <c r="D41" s="74">
        <v>2013.0</v>
      </c>
      <c r="E41" s="83" t="s">
        <v>19</v>
      </c>
      <c r="F41" s="78"/>
      <c r="G41" s="78"/>
      <c r="H41" s="78"/>
      <c r="I41" s="74">
        <v>22.07</v>
      </c>
    </row>
    <row r="42" ht="14.25" customHeight="1">
      <c r="B42" s="60" t="s">
        <v>755</v>
      </c>
      <c r="C42" s="74" t="s">
        <v>759</v>
      </c>
      <c r="D42" s="74">
        <v>2013.0</v>
      </c>
      <c r="E42" s="83" t="s">
        <v>15</v>
      </c>
      <c r="F42" s="78"/>
      <c r="G42" s="78"/>
      <c r="H42" s="78"/>
      <c r="I42" s="74">
        <v>21.82</v>
      </c>
    </row>
    <row r="43" ht="14.25" customHeight="1">
      <c r="B43" s="60" t="s">
        <v>755</v>
      </c>
      <c r="C43" s="74" t="s">
        <v>188</v>
      </c>
      <c r="D43" s="74">
        <v>2013.0</v>
      </c>
      <c r="E43" s="83" t="s">
        <v>27</v>
      </c>
      <c r="F43" s="78"/>
      <c r="G43" s="78"/>
      <c r="H43" s="78"/>
      <c r="I43" s="74">
        <v>20.99</v>
      </c>
    </row>
    <row r="44" ht="14.25" customHeight="1">
      <c r="B44" s="60" t="s">
        <v>755</v>
      </c>
      <c r="C44" s="74" t="s">
        <v>760</v>
      </c>
      <c r="D44" s="74">
        <v>2013.0</v>
      </c>
      <c r="E44" s="83" t="s">
        <v>15</v>
      </c>
      <c r="F44" s="78"/>
      <c r="G44" s="78"/>
      <c r="H44" s="78"/>
      <c r="I44" s="74">
        <v>20.7</v>
      </c>
    </row>
    <row r="45" ht="14.25" customHeight="1">
      <c r="B45" s="60" t="s">
        <v>755</v>
      </c>
      <c r="C45" s="74" t="s">
        <v>365</v>
      </c>
      <c r="D45" s="74">
        <v>2013.0</v>
      </c>
      <c r="E45" s="83" t="s">
        <v>27</v>
      </c>
      <c r="F45" s="78"/>
      <c r="G45" s="78"/>
      <c r="H45" s="78"/>
      <c r="I45" s="74">
        <v>20.39</v>
      </c>
    </row>
    <row r="46" ht="14.25" customHeight="1">
      <c r="B46" s="60" t="s">
        <v>755</v>
      </c>
      <c r="C46" s="74" t="s">
        <v>374</v>
      </c>
      <c r="D46" s="74">
        <v>2013.0</v>
      </c>
      <c r="E46" s="83" t="s">
        <v>7</v>
      </c>
      <c r="F46" s="78"/>
      <c r="G46" s="78"/>
      <c r="H46" s="78"/>
      <c r="I46" s="74">
        <v>20.07</v>
      </c>
    </row>
    <row r="47" ht="14.25" customHeight="1">
      <c r="B47" s="60" t="s">
        <v>755</v>
      </c>
      <c r="C47" s="74" t="s">
        <v>190</v>
      </c>
      <c r="D47" s="74">
        <v>2013.0</v>
      </c>
      <c r="E47" s="83" t="s">
        <v>27</v>
      </c>
      <c r="F47" s="78"/>
      <c r="G47" s="78"/>
      <c r="H47" s="78"/>
      <c r="I47" s="74">
        <v>19.74</v>
      </c>
    </row>
    <row r="48" ht="14.25" customHeight="1">
      <c r="B48" s="60" t="s">
        <v>755</v>
      </c>
      <c r="C48" s="74" t="s">
        <v>739</v>
      </c>
      <c r="D48" s="74">
        <v>2013.0</v>
      </c>
      <c r="E48" s="83" t="s">
        <v>21</v>
      </c>
      <c r="F48" s="78"/>
      <c r="G48" s="78"/>
      <c r="H48" s="78"/>
      <c r="I48" s="74">
        <v>19.36</v>
      </c>
    </row>
    <row r="49" ht="14.25" customHeight="1">
      <c r="B49" s="60" t="s">
        <v>755</v>
      </c>
      <c r="C49" s="74" t="s">
        <v>761</v>
      </c>
      <c r="D49" s="74">
        <v>2013.0</v>
      </c>
      <c r="E49" s="83" t="s">
        <v>11</v>
      </c>
      <c r="F49" s="78"/>
      <c r="G49" s="78"/>
      <c r="H49" s="78"/>
      <c r="I49" s="74">
        <v>18.79</v>
      </c>
    </row>
    <row r="50" ht="14.25" customHeight="1">
      <c r="B50" s="60" t="s">
        <v>755</v>
      </c>
      <c r="C50" s="74" t="s">
        <v>727</v>
      </c>
      <c r="D50" s="74">
        <v>2013.0</v>
      </c>
      <c r="E50" s="83" t="s">
        <v>19</v>
      </c>
      <c r="F50" s="78"/>
      <c r="G50" s="78"/>
      <c r="H50" s="78"/>
      <c r="I50" s="74">
        <v>17.4</v>
      </c>
    </row>
    <row r="51" ht="14.25" customHeight="1">
      <c r="B51" s="60" t="s">
        <v>755</v>
      </c>
      <c r="C51" s="74" t="s">
        <v>762</v>
      </c>
      <c r="D51" s="78"/>
      <c r="E51" s="83" t="s">
        <v>23</v>
      </c>
      <c r="F51" s="78"/>
      <c r="G51" s="78"/>
      <c r="H51" s="78"/>
      <c r="I51" s="74">
        <v>17.1</v>
      </c>
    </row>
    <row r="52" ht="14.25" customHeight="1">
      <c r="B52" s="60" t="s">
        <v>755</v>
      </c>
      <c r="C52" s="74" t="s">
        <v>749</v>
      </c>
      <c r="D52" s="74">
        <v>2013.0</v>
      </c>
      <c r="E52" s="83" t="s">
        <v>11</v>
      </c>
      <c r="F52" s="78"/>
      <c r="G52" s="78"/>
      <c r="H52" s="78"/>
      <c r="I52" s="78"/>
    </row>
    <row r="53" ht="14.25" customHeight="1">
      <c r="B53" s="60" t="s">
        <v>755</v>
      </c>
      <c r="C53" s="74"/>
      <c r="D53" s="78"/>
      <c r="E53" s="83"/>
      <c r="F53" s="78"/>
      <c r="G53" s="78"/>
      <c r="H53" s="78"/>
      <c r="I53" s="78"/>
    </row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</sheetData>
  <autoFilter ref="$C$31:$I$52">
    <sortState ref="C31:I52">
      <sortCondition descending="1" ref="I31:I52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#REF!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92D050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1.86"/>
    <col customWidth="1" hidden="1" min="6" max="6" width="13.57"/>
    <col customWidth="1" hidden="1" min="7" max="7" width="12.14"/>
    <col customWidth="1" min="8" max="8" width="13.0"/>
    <col customWidth="1" min="9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763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VLOOKUP(C7,C$32:E$33,3,0)</f>
        <v>#N/A</v>
      </c>
      <c r="C7" s="15"/>
      <c r="D7" s="15"/>
      <c r="F7" s="23"/>
    </row>
    <row r="8" ht="19.5" customHeight="1">
      <c r="A8" s="14" t="s">
        <v>8</v>
      </c>
      <c r="B8" s="15" t="str">
        <f t="shared" si="1"/>
        <v>#N/A</v>
      </c>
      <c r="C8" s="15"/>
      <c r="D8" s="15"/>
      <c r="F8" s="23"/>
    </row>
    <row r="9" ht="19.5" customHeight="1">
      <c r="A9" s="14" t="s">
        <v>10</v>
      </c>
      <c r="B9" s="15" t="str">
        <f t="shared" si="1"/>
        <v>#N/A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>
      <c r="B30" s="67"/>
      <c r="C30" s="109" t="str">
        <f>B3</f>
        <v>BĚH 50m - CHLAPCI - 4. - 5. TŘÍDA                </v>
      </c>
      <c r="D30" s="67"/>
      <c r="E30" s="67"/>
      <c r="F30" s="67"/>
      <c r="G30" s="67"/>
      <c r="H30" s="67"/>
    </row>
    <row r="31" ht="14.25" customHeight="1">
      <c r="A31" s="24" t="s">
        <v>28</v>
      </c>
      <c r="B31" s="115"/>
      <c r="C31" s="84" t="s">
        <v>51</v>
      </c>
      <c r="D31" s="84" t="s">
        <v>52</v>
      </c>
      <c r="E31" s="84" t="s">
        <v>4</v>
      </c>
      <c r="F31" s="70" t="s">
        <v>625</v>
      </c>
      <c r="G31" s="70" t="s">
        <v>626</v>
      </c>
      <c r="H31" s="70" t="s">
        <v>627</v>
      </c>
    </row>
    <row r="32" ht="14.25" customHeight="1">
      <c r="B32" s="116" t="s">
        <v>764</v>
      </c>
      <c r="C32" s="79" t="s">
        <v>765</v>
      </c>
      <c r="D32" s="79">
        <v>2012.0</v>
      </c>
      <c r="E32" s="80" t="s">
        <v>11</v>
      </c>
      <c r="F32" s="79">
        <v>4.0</v>
      </c>
      <c r="G32" s="70">
        <v>3.0</v>
      </c>
      <c r="H32" s="70">
        <v>7.89</v>
      </c>
    </row>
    <row r="33" ht="14.25" customHeight="1">
      <c r="B33" s="116" t="s">
        <v>764</v>
      </c>
      <c r="C33" s="72" t="s">
        <v>766</v>
      </c>
      <c r="D33" s="72">
        <v>2013.0</v>
      </c>
      <c r="E33" s="73" t="s">
        <v>13</v>
      </c>
      <c r="F33" s="79">
        <v>1.0</v>
      </c>
      <c r="G33" s="70">
        <v>1.0</v>
      </c>
      <c r="H33" s="70">
        <v>7.9</v>
      </c>
    </row>
    <row r="34" ht="14.25" customHeight="1">
      <c r="B34" s="116" t="s">
        <v>764</v>
      </c>
      <c r="C34" s="79" t="s">
        <v>767</v>
      </c>
      <c r="D34" s="79">
        <v>2014.0</v>
      </c>
      <c r="E34" s="80" t="s">
        <v>21</v>
      </c>
      <c r="F34" s="79">
        <v>6.0</v>
      </c>
      <c r="G34" s="70">
        <v>1.0</v>
      </c>
      <c r="H34" s="70">
        <v>7.95</v>
      </c>
    </row>
    <row r="35" ht="14.25" customHeight="1">
      <c r="B35" s="116" t="s">
        <v>764</v>
      </c>
      <c r="C35" s="74" t="s">
        <v>768</v>
      </c>
      <c r="D35" s="74">
        <v>2013.0</v>
      </c>
      <c r="E35" s="82" t="s">
        <v>15</v>
      </c>
      <c r="F35" s="74">
        <v>6.0</v>
      </c>
      <c r="G35" s="74">
        <v>3.0</v>
      </c>
      <c r="H35" s="74">
        <v>8.12</v>
      </c>
    </row>
    <row r="36" ht="14.25" customHeight="1">
      <c r="B36" s="116" t="s">
        <v>764</v>
      </c>
      <c r="C36" s="81" t="s">
        <v>769</v>
      </c>
      <c r="D36" s="81">
        <v>2013.0</v>
      </c>
      <c r="E36" s="82" t="s">
        <v>7</v>
      </c>
      <c r="F36" s="81">
        <v>4.0</v>
      </c>
      <c r="G36" s="74">
        <v>1.0</v>
      </c>
      <c r="H36" s="74">
        <v>8.21</v>
      </c>
    </row>
    <row r="37" ht="14.25" customHeight="1">
      <c r="B37" s="116" t="s">
        <v>764</v>
      </c>
      <c r="C37" s="76" t="s">
        <v>770</v>
      </c>
      <c r="D37" s="76">
        <v>2012.0</v>
      </c>
      <c r="E37" s="77" t="s">
        <v>13</v>
      </c>
      <c r="F37" s="81">
        <v>4.0</v>
      </c>
      <c r="G37" s="74">
        <v>2.0</v>
      </c>
      <c r="H37" s="74">
        <v>8.26</v>
      </c>
    </row>
    <row r="38" ht="14.25" customHeight="1">
      <c r="B38" s="116" t="s">
        <v>764</v>
      </c>
      <c r="C38" s="74" t="s">
        <v>696</v>
      </c>
      <c r="D38" s="86"/>
      <c r="E38" s="82" t="s">
        <v>23</v>
      </c>
      <c r="F38" s="86"/>
      <c r="G38" s="86"/>
      <c r="H38" s="74">
        <v>8.27</v>
      </c>
    </row>
    <row r="39" ht="14.25" customHeight="1">
      <c r="B39" s="116" t="s">
        <v>764</v>
      </c>
      <c r="C39" s="81" t="s">
        <v>232</v>
      </c>
      <c r="D39" s="81">
        <v>2014.0</v>
      </c>
      <c r="E39" s="82" t="s">
        <v>11</v>
      </c>
      <c r="F39" s="81">
        <v>1.0</v>
      </c>
      <c r="G39" s="74">
        <v>2.0</v>
      </c>
      <c r="H39" s="74">
        <v>8.3</v>
      </c>
    </row>
    <row r="40" ht="14.25" customHeight="1">
      <c r="B40" s="116" t="s">
        <v>764</v>
      </c>
      <c r="C40" s="81" t="s">
        <v>771</v>
      </c>
      <c r="D40" s="84"/>
      <c r="E40" s="82" t="s">
        <v>23</v>
      </c>
      <c r="F40" s="81">
        <v>2.0</v>
      </c>
      <c r="G40" s="74">
        <v>2.0</v>
      </c>
      <c r="H40" s="74">
        <v>8.34</v>
      </c>
    </row>
    <row r="41" ht="14.25" customHeight="1">
      <c r="B41" s="116" t="s">
        <v>764</v>
      </c>
      <c r="C41" s="74" t="s">
        <v>772</v>
      </c>
      <c r="D41" s="74">
        <v>2013.0</v>
      </c>
      <c r="E41" s="82" t="s">
        <v>15</v>
      </c>
      <c r="F41" s="74">
        <v>3.0</v>
      </c>
      <c r="G41" s="74">
        <v>2.0</v>
      </c>
      <c r="H41" s="74">
        <v>8.37</v>
      </c>
    </row>
    <row r="42" ht="14.25" customHeight="1">
      <c r="B42" s="116" t="s">
        <v>764</v>
      </c>
      <c r="C42" s="74" t="s">
        <v>773</v>
      </c>
      <c r="D42" s="74">
        <v>2012.0</v>
      </c>
      <c r="E42" s="82" t="s">
        <v>15</v>
      </c>
      <c r="F42" s="74">
        <v>6.0</v>
      </c>
      <c r="G42" s="74">
        <v>4.0</v>
      </c>
      <c r="H42" s="74">
        <v>8.41</v>
      </c>
    </row>
    <row r="43" ht="14.25" customHeight="1">
      <c r="B43" s="116" t="s">
        <v>764</v>
      </c>
      <c r="C43" s="81" t="s">
        <v>774</v>
      </c>
      <c r="D43" s="81">
        <v>2013.0</v>
      </c>
      <c r="E43" s="82" t="s">
        <v>19</v>
      </c>
      <c r="F43" s="81">
        <v>2.0</v>
      </c>
      <c r="G43" s="74">
        <v>3.0</v>
      </c>
      <c r="H43" s="74">
        <v>8.46</v>
      </c>
    </row>
    <row r="44" ht="14.25" customHeight="1">
      <c r="B44" s="116" t="s">
        <v>764</v>
      </c>
      <c r="C44" s="81" t="s">
        <v>775</v>
      </c>
      <c r="D44" s="81">
        <v>2013.0</v>
      </c>
      <c r="E44" s="82" t="s">
        <v>25</v>
      </c>
      <c r="F44" s="81">
        <v>6.0</v>
      </c>
      <c r="G44" s="74">
        <v>2.0</v>
      </c>
      <c r="H44" s="74">
        <v>8.49</v>
      </c>
    </row>
    <row r="45" ht="14.25" customHeight="1">
      <c r="B45" s="116" t="s">
        <v>764</v>
      </c>
      <c r="C45" s="81" t="s">
        <v>776</v>
      </c>
      <c r="D45" s="81">
        <v>2014.0</v>
      </c>
      <c r="E45" s="82" t="s">
        <v>7</v>
      </c>
      <c r="F45" s="81">
        <v>4.0</v>
      </c>
      <c r="G45" s="74">
        <v>4.0</v>
      </c>
      <c r="H45" s="74">
        <v>8.59</v>
      </c>
    </row>
    <row r="46" ht="14.25" customHeight="1">
      <c r="B46" s="116" t="s">
        <v>764</v>
      </c>
      <c r="C46" s="81" t="s">
        <v>777</v>
      </c>
      <c r="D46" s="84"/>
      <c r="E46" s="82" t="s">
        <v>23</v>
      </c>
      <c r="F46" s="81">
        <v>5.0</v>
      </c>
      <c r="G46" s="74">
        <v>3.0</v>
      </c>
      <c r="H46" s="74">
        <v>8.62</v>
      </c>
    </row>
    <row r="47" ht="14.25" customHeight="1">
      <c r="B47" s="116" t="s">
        <v>764</v>
      </c>
      <c r="C47" s="76" t="s">
        <v>98</v>
      </c>
      <c r="D47" s="76">
        <v>2013.0</v>
      </c>
      <c r="E47" s="77" t="s">
        <v>27</v>
      </c>
      <c r="F47" s="81">
        <v>2.0</v>
      </c>
      <c r="G47" s="74">
        <v>1.0</v>
      </c>
      <c r="H47" s="74">
        <v>8.7</v>
      </c>
    </row>
    <row r="48" ht="14.25" customHeight="1">
      <c r="B48" s="116" t="s">
        <v>764</v>
      </c>
      <c r="C48" s="81" t="s">
        <v>778</v>
      </c>
      <c r="D48" s="81">
        <v>2012.0</v>
      </c>
      <c r="E48" s="82" t="s">
        <v>19</v>
      </c>
      <c r="F48" s="81">
        <v>5.0</v>
      </c>
      <c r="G48" s="74">
        <v>1.0</v>
      </c>
      <c r="H48" s="74">
        <v>8.75</v>
      </c>
    </row>
    <row r="49" ht="14.25" customHeight="1">
      <c r="B49" s="116" t="s">
        <v>764</v>
      </c>
      <c r="C49" s="76" t="s">
        <v>779</v>
      </c>
      <c r="D49" s="76">
        <v>2012.0</v>
      </c>
      <c r="E49" s="77" t="s">
        <v>13</v>
      </c>
      <c r="F49" s="81">
        <v>1.0</v>
      </c>
      <c r="G49" s="74">
        <v>4.0</v>
      </c>
      <c r="H49" s="74">
        <v>8.84</v>
      </c>
    </row>
    <row r="50" ht="14.25" customHeight="1">
      <c r="B50" s="116" t="s">
        <v>764</v>
      </c>
      <c r="C50" s="76" t="s">
        <v>392</v>
      </c>
      <c r="D50" s="76">
        <v>2013.0</v>
      </c>
      <c r="E50" s="77" t="s">
        <v>27</v>
      </c>
      <c r="F50" s="81">
        <v>5.0</v>
      </c>
      <c r="G50" s="74">
        <v>2.0</v>
      </c>
      <c r="H50" s="74">
        <v>8.87</v>
      </c>
    </row>
    <row r="51" ht="14.25" customHeight="1">
      <c r="B51" s="116" t="s">
        <v>764</v>
      </c>
      <c r="C51" s="81" t="s">
        <v>100</v>
      </c>
      <c r="D51" s="81">
        <v>2013.0</v>
      </c>
      <c r="E51" s="82" t="s">
        <v>7</v>
      </c>
      <c r="F51" s="81">
        <v>1.0</v>
      </c>
      <c r="G51" s="74">
        <v>3.0</v>
      </c>
      <c r="H51" s="74">
        <v>8.88</v>
      </c>
    </row>
    <row r="52" ht="14.25" customHeight="1">
      <c r="B52" s="116" t="s">
        <v>764</v>
      </c>
      <c r="C52" s="81" t="s">
        <v>780</v>
      </c>
      <c r="D52" s="81">
        <v>2013.0</v>
      </c>
      <c r="E52" s="82" t="s">
        <v>21</v>
      </c>
      <c r="F52" s="81">
        <v>3.0</v>
      </c>
      <c r="G52" s="74">
        <v>3.0</v>
      </c>
      <c r="H52" s="74">
        <v>8.92</v>
      </c>
    </row>
    <row r="53" ht="14.25" customHeight="1">
      <c r="B53" s="71" t="s">
        <v>764</v>
      </c>
      <c r="C53" s="81" t="s">
        <v>781</v>
      </c>
      <c r="D53" s="84"/>
      <c r="E53" s="82" t="s">
        <v>23</v>
      </c>
      <c r="F53" s="81">
        <v>5.0</v>
      </c>
      <c r="G53" s="74">
        <v>4.0</v>
      </c>
      <c r="H53" s="74">
        <v>9.01</v>
      </c>
    </row>
    <row r="54" ht="14.25" customHeight="1">
      <c r="B54" s="71" t="s">
        <v>764</v>
      </c>
      <c r="C54" s="76" t="s">
        <v>384</v>
      </c>
      <c r="D54" s="76">
        <v>2013.0</v>
      </c>
      <c r="E54" s="77" t="s">
        <v>27</v>
      </c>
      <c r="F54" s="81">
        <v>2.0</v>
      </c>
      <c r="G54" s="74">
        <v>4.0</v>
      </c>
      <c r="H54" s="74">
        <v>9.16</v>
      </c>
    </row>
    <row r="55" ht="14.25" customHeight="1">
      <c r="B55" s="71" t="s">
        <v>764</v>
      </c>
      <c r="C55" s="74" t="s">
        <v>782</v>
      </c>
      <c r="D55" s="86"/>
      <c r="E55" s="82" t="s">
        <v>11</v>
      </c>
      <c r="F55" s="86"/>
      <c r="G55" s="86"/>
      <c r="H55" s="74">
        <v>9.27</v>
      </c>
    </row>
    <row r="56" ht="14.25" customHeight="1">
      <c r="C56" s="81" t="s">
        <v>783</v>
      </c>
      <c r="D56" s="81">
        <v>2014.0</v>
      </c>
      <c r="E56" s="82" t="s">
        <v>25</v>
      </c>
      <c r="F56" s="81">
        <v>3.0</v>
      </c>
      <c r="G56" s="74">
        <v>4.0</v>
      </c>
      <c r="H56" s="74">
        <v>9.7</v>
      </c>
    </row>
    <row r="57" ht="14.25" customHeight="1">
      <c r="C57" s="81"/>
      <c r="D57" s="81"/>
      <c r="E57" s="82"/>
      <c r="F57" s="81">
        <v>3.0</v>
      </c>
      <c r="G57" s="74">
        <v>1.0</v>
      </c>
      <c r="H57" s="78"/>
    </row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</sheetData>
  <autoFilter ref="$C$31:$H$57">
    <sortState ref="C31:H57">
      <sortCondition ref="H31:H57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$C$32:$C$37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4.57"/>
    <col customWidth="1" hidden="1" min="6" max="7" width="8.71"/>
    <col customWidth="1" min="8" max="8" width="13.29"/>
    <col customWidth="1" min="9" max="26" width="8.71"/>
  </cols>
  <sheetData>
    <row r="1" ht="87.0" customHeight="1">
      <c r="A1" s="117">
        <v>5.0</v>
      </c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784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VLOOKUP(C7,C$32:E$53,3,0)</f>
        <v>ZŠ a MŠ Nehvizdy</v>
      </c>
      <c r="C7" s="79" t="s">
        <v>782</v>
      </c>
      <c r="D7" s="15"/>
      <c r="F7" s="23"/>
    </row>
    <row r="8" ht="19.5" customHeight="1">
      <c r="A8" s="14" t="s">
        <v>8</v>
      </c>
      <c r="B8" s="15" t="str">
        <f t="shared" si="1"/>
        <v>ZŠ a MŠ Nehvizdy</v>
      </c>
      <c r="C8" s="79" t="s">
        <v>765</v>
      </c>
      <c r="D8" s="15"/>
      <c r="F8" s="23"/>
    </row>
    <row r="9" ht="19.5" customHeight="1">
      <c r="A9" s="14" t="s">
        <v>10</v>
      </c>
      <c r="B9" s="15" t="str">
        <f t="shared" si="1"/>
        <v>ZŠ Kamenka Čelákovice</v>
      </c>
      <c r="C9" s="70" t="s">
        <v>768</v>
      </c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>
      <c r="C30" s="109" t="str">
        <f>B3</f>
        <v>BĚH 400m - CHLAPCI - 4. - 5. TŘÍDA                </v>
      </c>
      <c r="D30" s="67"/>
      <c r="E30" s="67"/>
      <c r="F30" s="67"/>
      <c r="G30" s="67"/>
      <c r="H30" s="67"/>
    </row>
    <row r="31" ht="14.25" customHeight="1">
      <c r="A31" s="24" t="s">
        <v>28</v>
      </c>
      <c r="B31" s="118"/>
      <c r="C31" s="84" t="s">
        <v>51</v>
      </c>
      <c r="D31" s="84" t="s">
        <v>52</v>
      </c>
      <c r="E31" s="84" t="s">
        <v>4</v>
      </c>
      <c r="F31" s="70" t="s">
        <v>625</v>
      </c>
      <c r="G31" s="70" t="s">
        <v>626</v>
      </c>
      <c r="H31" s="70" t="s">
        <v>627</v>
      </c>
    </row>
    <row r="32" ht="14.25" customHeight="1">
      <c r="B32" s="119" t="s">
        <v>785</v>
      </c>
      <c r="C32" s="79" t="s">
        <v>782</v>
      </c>
      <c r="D32" s="79">
        <v>2013.0</v>
      </c>
      <c r="E32" s="80" t="s">
        <v>11</v>
      </c>
      <c r="F32" s="79">
        <v>1.0</v>
      </c>
      <c r="G32" s="70">
        <v>2.0</v>
      </c>
      <c r="H32" s="70" t="s">
        <v>786</v>
      </c>
    </row>
    <row r="33" ht="14.25" customHeight="1">
      <c r="B33" s="119" t="s">
        <v>785</v>
      </c>
      <c r="C33" s="79" t="s">
        <v>765</v>
      </c>
      <c r="D33" s="79">
        <v>2013.0</v>
      </c>
      <c r="E33" s="80" t="s">
        <v>11</v>
      </c>
      <c r="F33" s="79">
        <v>5.0</v>
      </c>
      <c r="G33" s="70">
        <v>4.0</v>
      </c>
      <c r="H33" s="70" t="s">
        <v>787</v>
      </c>
    </row>
    <row r="34" ht="14.25" customHeight="1">
      <c r="B34" s="119" t="s">
        <v>785</v>
      </c>
      <c r="C34" s="70" t="s">
        <v>768</v>
      </c>
      <c r="D34" s="70">
        <v>2013.0</v>
      </c>
      <c r="E34" s="80" t="s">
        <v>15</v>
      </c>
      <c r="F34" s="70">
        <v>4.0</v>
      </c>
      <c r="G34" s="70">
        <v>4.0</v>
      </c>
      <c r="H34" s="70" t="s">
        <v>788</v>
      </c>
    </row>
    <row r="35" ht="14.25" customHeight="1">
      <c r="B35" s="119" t="s">
        <v>785</v>
      </c>
      <c r="C35" s="81" t="s">
        <v>789</v>
      </c>
      <c r="D35" s="81">
        <v>2014.0</v>
      </c>
      <c r="E35" s="82" t="s">
        <v>7</v>
      </c>
      <c r="F35" s="81">
        <v>6.0</v>
      </c>
      <c r="G35" s="74">
        <v>2.0</v>
      </c>
      <c r="H35" s="74" t="s">
        <v>790</v>
      </c>
    </row>
    <row r="36" ht="14.25" customHeight="1">
      <c r="B36" s="119" t="s">
        <v>785</v>
      </c>
      <c r="C36" s="74" t="s">
        <v>791</v>
      </c>
      <c r="D36" s="74">
        <v>2014.0</v>
      </c>
      <c r="E36" s="82" t="s">
        <v>15</v>
      </c>
      <c r="F36" s="74">
        <v>4.0</v>
      </c>
      <c r="G36" s="74">
        <v>3.0</v>
      </c>
      <c r="H36" s="74" t="s">
        <v>792</v>
      </c>
    </row>
    <row r="37" ht="14.25" customHeight="1">
      <c r="B37" s="119" t="s">
        <v>785</v>
      </c>
      <c r="C37" s="81" t="s">
        <v>386</v>
      </c>
      <c r="D37" s="81">
        <v>2012.0</v>
      </c>
      <c r="E37" s="82" t="s">
        <v>7</v>
      </c>
      <c r="F37" s="81">
        <v>1.0</v>
      </c>
      <c r="G37" s="74">
        <v>4.0</v>
      </c>
      <c r="H37" s="74" t="s">
        <v>793</v>
      </c>
    </row>
    <row r="38" ht="14.25" customHeight="1">
      <c r="B38" s="119" t="s">
        <v>785</v>
      </c>
      <c r="C38" s="81" t="s">
        <v>775</v>
      </c>
      <c r="D38" s="81">
        <v>2013.0</v>
      </c>
      <c r="E38" s="82" t="s">
        <v>25</v>
      </c>
      <c r="F38" s="81">
        <v>3.0</v>
      </c>
      <c r="G38" s="74">
        <v>1.0</v>
      </c>
      <c r="H38" s="74" t="s">
        <v>794</v>
      </c>
    </row>
    <row r="39" ht="14.25" customHeight="1">
      <c r="B39" s="119" t="s">
        <v>785</v>
      </c>
      <c r="C39" s="81" t="s">
        <v>795</v>
      </c>
      <c r="D39" s="81">
        <v>2014.0</v>
      </c>
      <c r="E39" s="82" t="s">
        <v>7</v>
      </c>
      <c r="F39" s="81">
        <v>4.0</v>
      </c>
      <c r="G39" s="74">
        <v>1.0</v>
      </c>
      <c r="H39" s="74" t="s">
        <v>796</v>
      </c>
    </row>
    <row r="40" ht="14.25" customHeight="1">
      <c r="B40" s="119" t="s">
        <v>785</v>
      </c>
      <c r="C40" s="81" t="s">
        <v>771</v>
      </c>
      <c r="D40" s="84"/>
      <c r="E40" s="82" t="s">
        <v>23</v>
      </c>
      <c r="F40" s="81">
        <v>2.0</v>
      </c>
      <c r="G40" s="74">
        <v>2.0</v>
      </c>
      <c r="H40" s="74" t="s">
        <v>797</v>
      </c>
    </row>
    <row r="41" ht="14.25" customHeight="1">
      <c r="B41" s="119" t="s">
        <v>785</v>
      </c>
      <c r="C41" s="81" t="s">
        <v>798</v>
      </c>
      <c r="D41" s="84"/>
      <c r="E41" s="82" t="s">
        <v>23</v>
      </c>
      <c r="F41" s="81">
        <v>3.0</v>
      </c>
      <c r="G41" s="74">
        <v>3.0</v>
      </c>
      <c r="H41" s="74" t="s">
        <v>799</v>
      </c>
    </row>
    <row r="42" ht="14.25" customHeight="1">
      <c r="B42" s="119" t="s">
        <v>785</v>
      </c>
      <c r="C42" s="81" t="s">
        <v>778</v>
      </c>
      <c r="D42" s="81">
        <v>2012.0</v>
      </c>
      <c r="E42" s="82" t="s">
        <v>19</v>
      </c>
      <c r="F42" s="81">
        <v>1.0</v>
      </c>
      <c r="G42" s="74">
        <v>3.0</v>
      </c>
      <c r="H42" s="74" t="s">
        <v>800</v>
      </c>
    </row>
    <row r="43" ht="14.25" customHeight="1">
      <c r="B43" s="119" t="s">
        <v>785</v>
      </c>
      <c r="C43" s="81" t="s">
        <v>801</v>
      </c>
      <c r="D43" s="81">
        <v>2012.0</v>
      </c>
      <c r="E43" s="82" t="s">
        <v>19</v>
      </c>
      <c r="F43" s="81">
        <v>5.0</v>
      </c>
      <c r="G43" s="74">
        <v>1.0</v>
      </c>
      <c r="H43" s="74" t="s">
        <v>802</v>
      </c>
    </row>
    <row r="44" ht="14.25" customHeight="1">
      <c r="B44" s="119" t="s">
        <v>785</v>
      </c>
      <c r="C44" s="81" t="s">
        <v>767</v>
      </c>
      <c r="D44" s="81">
        <v>2014.0</v>
      </c>
      <c r="E44" s="82" t="s">
        <v>21</v>
      </c>
      <c r="F44" s="81">
        <v>6.0</v>
      </c>
      <c r="G44" s="74">
        <v>1.0</v>
      </c>
      <c r="H44" s="74" t="s">
        <v>803</v>
      </c>
    </row>
    <row r="45" ht="14.25" customHeight="1">
      <c r="B45" s="119" t="s">
        <v>785</v>
      </c>
      <c r="C45" s="76" t="s">
        <v>98</v>
      </c>
      <c r="D45" s="76">
        <v>2013.0</v>
      </c>
      <c r="E45" s="77" t="s">
        <v>27</v>
      </c>
      <c r="F45" s="81">
        <v>2.0</v>
      </c>
      <c r="G45" s="74">
        <v>1.0</v>
      </c>
      <c r="H45" s="74" t="s">
        <v>804</v>
      </c>
    </row>
    <row r="46" ht="14.25" customHeight="1">
      <c r="B46" s="119" t="s">
        <v>785</v>
      </c>
      <c r="C46" s="81" t="s">
        <v>232</v>
      </c>
      <c r="D46" s="81"/>
      <c r="E46" s="81" t="s">
        <v>11</v>
      </c>
      <c r="F46" s="81"/>
      <c r="G46" s="81"/>
      <c r="H46" s="74" t="s">
        <v>805</v>
      </c>
    </row>
    <row r="47" ht="14.25" customHeight="1">
      <c r="B47" s="119" t="s">
        <v>785</v>
      </c>
      <c r="C47" s="76" t="s">
        <v>393</v>
      </c>
      <c r="D47" s="76">
        <v>2012.0</v>
      </c>
      <c r="E47" s="77" t="s">
        <v>27</v>
      </c>
      <c r="F47" s="81">
        <v>6.0</v>
      </c>
      <c r="G47" s="74">
        <v>3.0</v>
      </c>
      <c r="H47" s="74" t="s">
        <v>806</v>
      </c>
    </row>
    <row r="48" ht="14.25" customHeight="1">
      <c r="B48" s="119" t="s">
        <v>785</v>
      </c>
      <c r="C48" s="81" t="s">
        <v>777</v>
      </c>
      <c r="D48" s="84"/>
      <c r="E48" s="82" t="s">
        <v>23</v>
      </c>
      <c r="F48" s="81">
        <v>3.0</v>
      </c>
      <c r="G48" s="74">
        <v>4.0</v>
      </c>
      <c r="H48" s="74" t="s">
        <v>807</v>
      </c>
    </row>
    <row r="49" ht="14.25" customHeight="1">
      <c r="B49" s="119" t="s">
        <v>785</v>
      </c>
      <c r="C49" s="76" t="s">
        <v>108</v>
      </c>
      <c r="D49" s="76">
        <v>2013.0</v>
      </c>
      <c r="E49" s="77" t="s">
        <v>27</v>
      </c>
      <c r="F49" s="81">
        <v>5.0</v>
      </c>
      <c r="G49" s="74">
        <v>2.0</v>
      </c>
      <c r="H49" s="74" t="s">
        <v>808</v>
      </c>
    </row>
    <row r="50" ht="14.25" customHeight="1">
      <c r="B50" s="119" t="s">
        <v>785</v>
      </c>
      <c r="C50" s="76" t="s">
        <v>809</v>
      </c>
      <c r="D50" s="76">
        <v>2012.0</v>
      </c>
      <c r="E50" s="77" t="s">
        <v>13</v>
      </c>
      <c r="F50" s="81">
        <v>1.0</v>
      </c>
      <c r="G50" s="74">
        <v>1.0</v>
      </c>
      <c r="H50" s="74" t="s">
        <v>810</v>
      </c>
    </row>
    <row r="51" ht="14.25" customHeight="1">
      <c r="B51" s="119" t="s">
        <v>785</v>
      </c>
      <c r="C51" s="74" t="s">
        <v>811</v>
      </c>
      <c r="D51" s="74">
        <v>2013.0</v>
      </c>
      <c r="E51" s="82" t="s">
        <v>15</v>
      </c>
      <c r="F51" s="74">
        <v>3.0</v>
      </c>
      <c r="G51" s="74">
        <v>2.0</v>
      </c>
      <c r="H51" s="74" t="s">
        <v>812</v>
      </c>
    </row>
    <row r="52" ht="14.25" customHeight="1">
      <c r="B52" s="60" t="s">
        <v>785</v>
      </c>
      <c r="C52" s="76" t="s">
        <v>813</v>
      </c>
      <c r="D52" s="76">
        <v>2014.0</v>
      </c>
      <c r="E52" s="77" t="s">
        <v>13</v>
      </c>
      <c r="F52" s="81">
        <v>4.0</v>
      </c>
      <c r="G52" s="74">
        <v>2.0</v>
      </c>
      <c r="H52" s="74" t="s">
        <v>814</v>
      </c>
    </row>
    <row r="53" ht="14.25" customHeight="1">
      <c r="B53" s="60" t="s">
        <v>785</v>
      </c>
      <c r="C53" s="76" t="s">
        <v>779</v>
      </c>
      <c r="D53" s="76">
        <v>2014.0</v>
      </c>
      <c r="E53" s="77" t="s">
        <v>13</v>
      </c>
      <c r="F53" s="81">
        <v>5.0</v>
      </c>
      <c r="G53" s="74">
        <v>3.0</v>
      </c>
      <c r="H53" s="74" t="s">
        <v>815</v>
      </c>
    </row>
    <row r="54" ht="14.25" customHeight="1">
      <c r="B54" s="60" t="s">
        <v>785</v>
      </c>
      <c r="C54" s="81" t="s">
        <v>780</v>
      </c>
      <c r="D54" s="81">
        <v>2013.0</v>
      </c>
      <c r="E54" s="82" t="s">
        <v>21</v>
      </c>
      <c r="F54" s="81">
        <v>2.0</v>
      </c>
      <c r="G54" s="74">
        <v>3.0</v>
      </c>
      <c r="H54" s="74" t="s">
        <v>816</v>
      </c>
    </row>
    <row r="55" ht="14.25" customHeight="1">
      <c r="C55" s="81" t="s">
        <v>817</v>
      </c>
      <c r="D55" s="81">
        <v>2013.0</v>
      </c>
      <c r="E55" s="82" t="s">
        <v>21</v>
      </c>
      <c r="F55" s="81">
        <v>2.0</v>
      </c>
      <c r="G55" s="74">
        <v>4.0</v>
      </c>
      <c r="H55" s="74" t="s">
        <v>818</v>
      </c>
    </row>
    <row r="56" ht="14.25" customHeight="1">
      <c r="C56" s="81" t="s">
        <v>819</v>
      </c>
      <c r="D56" s="81"/>
      <c r="E56" s="81" t="s">
        <v>25</v>
      </c>
      <c r="F56" s="81"/>
      <c r="G56" s="81"/>
      <c r="H56" s="74" t="s">
        <v>820</v>
      </c>
    </row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</sheetData>
  <autoFilter ref="$C$31:$H$56">
    <sortState ref="C31:H56">
      <sortCondition ref="H31:H56"/>
      <sortCondition ref="G31:G56"/>
      <sortCondition ref="F31:F56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10:C27">
      <formula1>$C$32:$C$54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24.71"/>
    <col customWidth="1" hidden="1" min="6" max="6" width="13.57"/>
    <col customWidth="1" hidden="1" min="7" max="7" width="13.71"/>
    <col customWidth="1" hidden="1" min="8" max="8" width="13.29"/>
    <col customWidth="1" min="9" max="9" width="11.86"/>
    <col customWidth="1" min="10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821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VLOOKUP(C7,#REF!,3,0)</f>
        <v>#REF!</v>
      </c>
      <c r="C7" s="15"/>
      <c r="D7" s="15"/>
      <c r="F7" s="23"/>
    </row>
    <row r="8" ht="19.5" customHeight="1">
      <c r="A8" s="14" t="s">
        <v>8</v>
      </c>
      <c r="B8" s="15" t="str">
        <f t="shared" si="1"/>
        <v>#REF!</v>
      </c>
      <c r="C8" s="15"/>
      <c r="D8" s="15"/>
      <c r="F8" s="23"/>
    </row>
    <row r="9" ht="19.5" customHeight="1">
      <c r="A9" s="14" t="s">
        <v>10</v>
      </c>
      <c r="B9" s="15" t="str">
        <f t="shared" si="1"/>
        <v>#REF!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#REF!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#REF!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#REF!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#REF!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#REF!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#REF!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#REF!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#REF!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#REF!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#REF!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#REF!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#REF!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#REF!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#REF!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#REF!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#REF!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#REF!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#REF!</v>
      </c>
      <c r="C27" s="15"/>
      <c r="D27" s="15"/>
      <c r="F27" s="23"/>
    </row>
    <row r="28" ht="14.25" customHeight="1"/>
    <row r="29" ht="14.25" customHeight="1"/>
    <row r="30" ht="14.25" customHeight="1">
      <c r="C30" s="120" t="str">
        <f>B3</f>
        <v>DÁLKA - CHLAPCI - 4. - 5. TŘÍDA                </v>
      </c>
    </row>
    <row r="31" ht="14.25" customHeight="1">
      <c r="A31" s="24" t="s">
        <v>28</v>
      </c>
      <c r="B31" s="118"/>
      <c r="C31" s="121" t="s">
        <v>51</v>
      </c>
      <c r="D31" s="121" t="s">
        <v>52</v>
      </c>
      <c r="E31" s="121" t="s">
        <v>4</v>
      </c>
      <c r="F31" s="88" t="s">
        <v>645</v>
      </c>
      <c r="G31" s="88" t="s">
        <v>646</v>
      </c>
      <c r="H31" s="88" t="s">
        <v>647</v>
      </c>
      <c r="I31" s="87"/>
    </row>
    <row r="32" ht="14.25" customHeight="1">
      <c r="B32" s="119" t="s">
        <v>822</v>
      </c>
      <c r="C32" s="122" t="s">
        <v>767</v>
      </c>
      <c r="D32" s="122">
        <v>2014.0</v>
      </c>
      <c r="E32" s="123" t="s">
        <v>21</v>
      </c>
      <c r="F32" s="124"/>
      <c r="G32" s="91"/>
      <c r="H32" s="91"/>
      <c r="I32" s="90">
        <v>406.0</v>
      </c>
    </row>
    <row r="33" ht="14.25" customHeight="1">
      <c r="B33" s="119" t="s">
        <v>822</v>
      </c>
      <c r="C33" s="90" t="s">
        <v>823</v>
      </c>
      <c r="D33" s="90">
        <v>2013.0</v>
      </c>
      <c r="E33" s="123" t="s">
        <v>15</v>
      </c>
      <c r="F33" s="91"/>
      <c r="G33" s="91"/>
      <c r="H33" s="91"/>
      <c r="I33" s="90">
        <v>404.0</v>
      </c>
    </row>
    <row r="34" ht="14.25" customHeight="1">
      <c r="B34" s="119" t="s">
        <v>822</v>
      </c>
      <c r="C34" s="125" t="s">
        <v>393</v>
      </c>
      <c r="D34" s="125">
        <v>2012.0</v>
      </c>
      <c r="E34" s="126" t="s">
        <v>27</v>
      </c>
      <c r="F34" s="124"/>
      <c r="G34" s="91"/>
      <c r="H34" s="91"/>
      <c r="I34" s="90">
        <v>381.0</v>
      </c>
    </row>
    <row r="35" ht="14.25" customHeight="1">
      <c r="B35" s="119" t="s">
        <v>822</v>
      </c>
      <c r="C35" s="89" t="s">
        <v>824</v>
      </c>
      <c r="D35" s="86"/>
      <c r="E35" s="93" t="s">
        <v>11</v>
      </c>
      <c r="F35" s="86"/>
      <c r="G35" s="86"/>
      <c r="H35" s="86"/>
      <c r="I35" s="89">
        <v>379.0</v>
      </c>
    </row>
    <row r="36" ht="14.25" customHeight="1">
      <c r="B36" s="119" t="s">
        <v>822</v>
      </c>
      <c r="C36" s="89" t="s">
        <v>825</v>
      </c>
      <c r="D36" s="89">
        <v>2012.0</v>
      </c>
      <c r="E36" s="97" t="s">
        <v>15</v>
      </c>
      <c r="F36" s="86"/>
      <c r="G36" s="86"/>
      <c r="H36" s="86"/>
      <c r="I36" s="89">
        <v>378.0</v>
      </c>
    </row>
    <row r="37" ht="14.25" customHeight="1">
      <c r="B37" s="119" t="s">
        <v>822</v>
      </c>
      <c r="C37" s="96" t="s">
        <v>776</v>
      </c>
      <c r="D37" s="96">
        <v>2014.0</v>
      </c>
      <c r="E37" s="97" t="s">
        <v>7</v>
      </c>
      <c r="F37" s="121"/>
      <c r="G37" s="86"/>
      <c r="H37" s="86"/>
      <c r="I37" s="89">
        <v>375.0</v>
      </c>
    </row>
    <row r="38" ht="14.25" customHeight="1">
      <c r="B38" s="119" t="s">
        <v>822</v>
      </c>
      <c r="C38" s="94" t="s">
        <v>770</v>
      </c>
      <c r="D38" s="94">
        <v>2012.0</v>
      </c>
      <c r="E38" s="95" t="s">
        <v>13</v>
      </c>
      <c r="F38" s="121"/>
      <c r="G38" s="86"/>
      <c r="H38" s="86"/>
      <c r="I38" s="89">
        <v>374.0</v>
      </c>
    </row>
    <row r="39" ht="14.25" customHeight="1">
      <c r="B39" s="119" t="s">
        <v>822</v>
      </c>
      <c r="C39" s="94" t="s">
        <v>766</v>
      </c>
      <c r="D39" s="94">
        <v>2013.0</v>
      </c>
      <c r="E39" s="95" t="s">
        <v>13</v>
      </c>
      <c r="F39" s="121"/>
      <c r="G39" s="86"/>
      <c r="H39" s="86"/>
      <c r="I39" s="89">
        <v>370.0</v>
      </c>
    </row>
    <row r="40" ht="14.25" customHeight="1">
      <c r="B40" s="119" t="s">
        <v>822</v>
      </c>
      <c r="C40" s="96" t="s">
        <v>782</v>
      </c>
      <c r="D40" s="96">
        <v>2013.0</v>
      </c>
      <c r="E40" s="97" t="s">
        <v>11</v>
      </c>
      <c r="F40" s="121"/>
      <c r="G40" s="86"/>
      <c r="H40" s="86"/>
      <c r="I40" s="89">
        <v>369.0</v>
      </c>
    </row>
    <row r="41" ht="14.25" customHeight="1">
      <c r="B41" s="119" t="s">
        <v>822</v>
      </c>
      <c r="C41" s="94" t="s">
        <v>826</v>
      </c>
      <c r="D41" s="94">
        <v>2012.0</v>
      </c>
      <c r="E41" s="95" t="s">
        <v>13</v>
      </c>
      <c r="F41" s="121"/>
      <c r="G41" s="86"/>
      <c r="H41" s="86"/>
      <c r="I41" s="89">
        <v>365.0</v>
      </c>
    </row>
    <row r="42" ht="14.25" customHeight="1">
      <c r="B42" s="119" t="s">
        <v>822</v>
      </c>
      <c r="C42" s="96" t="s">
        <v>789</v>
      </c>
      <c r="D42" s="96">
        <v>2014.0</v>
      </c>
      <c r="E42" s="97" t="s">
        <v>7</v>
      </c>
      <c r="F42" s="121"/>
      <c r="G42" s="86"/>
      <c r="H42" s="86"/>
      <c r="I42" s="89">
        <v>363.0</v>
      </c>
    </row>
    <row r="43" ht="14.25" customHeight="1">
      <c r="B43" s="119" t="s">
        <v>822</v>
      </c>
      <c r="C43" s="96" t="s">
        <v>801</v>
      </c>
      <c r="D43" s="96">
        <v>2012.0</v>
      </c>
      <c r="E43" s="97" t="s">
        <v>19</v>
      </c>
      <c r="F43" s="121"/>
      <c r="G43" s="86"/>
      <c r="H43" s="86"/>
      <c r="I43" s="89">
        <v>360.0</v>
      </c>
    </row>
    <row r="44" ht="14.25" customHeight="1">
      <c r="B44" s="119" t="s">
        <v>822</v>
      </c>
      <c r="C44" s="96" t="s">
        <v>777</v>
      </c>
      <c r="D44" s="121"/>
      <c r="E44" s="97" t="s">
        <v>23</v>
      </c>
      <c r="F44" s="121"/>
      <c r="G44" s="86"/>
      <c r="H44" s="86"/>
      <c r="I44" s="89">
        <v>353.0</v>
      </c>
    </row>
    <row r="45" ht="14.25" customHeight="1">
      <c r="B45" s="119" t="s">
        <v>822</v>
      </c>
      <c r="C45" s="96" t="s">
        <v>771</v>
      </c>
      <c r="D45" s="121"/>
      <c r="E45" s="97" t="s">
        <v>23</v>
      </c>
      <c r="F45" s="121"/>
      <c r="G45" s="86"/>
      <c r="H45" s="86"/>
      <c r="I45" s="89">
        <v>352.0</v>
      </c>
    </row>
    <row r="46" ht="14.25" customHeight="1">
      <c r="B46" s="119" t="s">
        <v>822</v>
      </c>
      <c r="C46" s="89" t="s">
        <v>827</v>
      </c>
      <c r="D46" s="89">
        <v>2012.0</v>
      </c>
      <c r="E46" s="97" t="s">
        <v>15</v>
      </c>
      <c r="F46" s="86"/>
      <c r="G46" s="86"/>
      <c r="H46" s="86"/>
      <c r="I46" s="89">
        <v>351.0</v>
      </c>
    </row>
    <row r="47" ht="14.25" customHeight="1">
      <c r="B47" s="119" t="s">
        <v>822</v>
      </c>
      <c r="C47" s="94" t="s">
        <v>392</v>
      </c>
      <c r="D47" s="94">
        <v>2013.0</v>
      </c>
      <c r="E47" s="95" t="s">
        <v>27</v>
      </c>
      <c r="F47" s="121"/>
      <c r="G47" s="86"/>
      <c r="H47" s="86"/>
      <c r="I47" s="89">
        <v>349.0</v>
      </c>
    </row>
    <row r="48" ht="14.25" customHeight="1">
      <c r="B48" s="119" t="s">
        <v>822</v>
      </c>
      <c r="C48" s="96" t="s">
        <v>828</v>
      </c>
      <c r="D48" s="96">
        <v>2012.0</v>
      </c>
      <c r="E48" s="97" t="s">
        <v>19</v>
      </c>
      <c r="F48" s="121"/>
      <c r="G48" s="86"/>
      <c r="H48" s="86"/>
      <c r="I48" s="89">
        <v>336.0</v>
      </c>
    </row>
    <row r="49" ht="14.25" customHeight="1">
      <c r="B49" s="119" t="s">
        <v>822</v>
      </c>
      <c r="C49" s="96" t="s">
        <v>232</v>
      </c>
      <c r="D49" s="96">
        <v>2014.0</v>
      </c>
      <c r="E49" s="97" t="s">
        <v>11</v>
      </c>
      <c r="F49" s="121"/>
      <c r="G49" s="86"/>
      <c r="H49" s="86"/>
      <c r="I49" s="89">
        <v>328.0</v>
      </c>
    </row>
    <row r="50" ht="14.25" customHeight="1">
      <c r="B50" s="119" t="s">
        <v>822</v>
      </c>
      <c r="C50" s="96" t="s">
        <v>780</v>
      </c>
      <c r="D50" s="96">
        <v>2013.0</v>
      </c>
      <c r="E50" s="97" t="s">
        <v>21</v>
      </c>
      <c r="F50" s="121"/>
      <c r="G50" s="86"/>
      <c r="H50" s="86"/>
      <c r="I50" s="89">
        <v>320.0</v>
      </c>
    </row>
    <row r="51" ht="14.25" customHeight="1">
      <c r="B51" s="60" t="s">
        <v>822</v>
      </c>
      <c r="C51" s="96" t="s">
        <v>795</v>
      </c>
      <c r="D51" s="96">
        <v>2014.0</v>
      </c>
      <c r="E51" s="97" t="s">
        <v>7</v>
      </c>
      <c r="F51" s="121"/>
      <c r="G51" s="86"/>
      <c r="H51" s="86"/>
      <c r="I51" s="89">
        <v>319.0</v>
      </c>
    </row>
    <row r="52" ht="14.25" customHeight="1">
      <c r="B52" s="60" t="s">
        <v>822</v>
      </c>
      <c r="C52" s="94" t="s">
        <v>98</v>
      </c>
      <c r="D52" s="94">
        <v>2013.0</v>
      </c>
      <c r="E52" s="95" t="s">
        <v>27</v>
      </c>
      <c r="F52" s="121"/>
      <c r="G52" s="86"/>
      <c r="H52" s="86"/>
      <c r="I52" s="89">
        <v>311.0</v>
      </c>
    </row>
    <row r="53" ht="14.25" customHeight="1">
      <c r="B53" s="60" t="s">
        <v>822</v>
      </c>
      <c r="C53" s="96" t="s">
        <v>407</v>
      </c>
      <c r="D53" s="121"/>
      <c r="E53" s="97" t="s">
        <v>23</v>
      </c>
      <c r="F53" s="121"/>
      <c r="G53" s="86"/>
      <c r="H53" s="86"/>
      <c r="I53" s="89">
        <v>298.0</v>
      </c>
    </row>
    <row r="54" ht="14.25" customHeight="1">
      <c r="C54" s="119" t="s">
        <v>403</v>
      </c>
      <c r="D54" s="119">
        <v>2013.0</v>
      </c>
      <c r="E54" s="127" t="s">
        <v>21</v>
      </c>
      <c r="F54" s="118"/>
    </row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</sheetData>
  <autoFilter ref="$C$31:$I$54">
    <sortState ref="C31:I54">
      <sortCondition descending="1" ref="I31:I54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#REF!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92D050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2" width="38.57"/>
    <col customWidth="1" min="3" max="3" width="49.14"/>
    <col customWidth="1" min="4" max="4" width="24.14"/>
    <col customWidth="1" min="5" max="5" width="30.86"/>
    <col customWidth="1" hidden="1" min="6" max="6" width="11.29"/>
    <col customWidth="1" hidden="1" min="7" max="7" width="11.71"/>
    <col customWidth="1" hidden="1" min="8" max="8" width="11.57"/>
    <col customWidth="1" min="9" max="9" width="13.43"/>
    <col customWidth="1" min="10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829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VLOOKUP(C7,#REF!,3,0)</f>
        <v>#REF!</v>
      </c>
      <c r="C7" s="15"/>
      <c r="D7" s="15"/>
      <c r="F7" s="23"/>
    </row>
    <row r="8" ht="19.5" customHeight="1">
      <c r="A8" s="14" t="s">
        <v>8</v>
      </c>
      <c r="B8" s="15" t="str">
        <f t="shared" si="1"/>
        <v>#REF!</v>
      </c>
      <c r="C8" s="15"/>
      <c r="D8" s="15"/>
      <c r="F8" s="23"/>
    </row>
    <row r="9" ht="19.5" customHeight="1">
      <c r="A9" s="14" t="s">
        <v>10</v>
      </c>
      <c r="B9" s="15" t="str">
        <f t="shared" si="1"/>
        <v>#REF!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#REF!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#REF!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#REF!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#REF!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#REF!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#REF!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#REF!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#REF!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#REF!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#REF!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#REF!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#REF!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#REF!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#REF!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#REF!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#REF!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#REF!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#REF!</v>
      </c>
      <c r="C27" s="15"/>
      <c r="D27" s="15"/>
      <c r="F27" s="23"/>
    </row>
    <row r="28" ht="14.25" customHeight="1"/>
    <row r="29" ht="14.25" customHeight="1"/>
    <row r="30" ht="14.25" customHeight="1">
      <c r="C30" s="68" t="str">
        <f>B3</f>
        <v>MÍČEK - CHLAPCI - 4. - 5. TŘÍDA                </v>
      </c>
      <c r="D30" s="67"/>
      <c r="E30" s="67"/>
      <c r="F30" s="67"/>
      <c r="G30" s="67"/>
      <c r="H30" s="67"/>
      <c r="I30" s="67"/>
    </row>
    <row r="31" ht="14.25" customHeight="1">
      <c r="A31" s="24" t="s">
        <v>28</v>
      </c>
      <c r="B31" s="118"/>
      <c r="C31" s="69" t="s">
        <v>51</v>
      </c>
      <c r="D31" s="69" t="s">
        <v>52</v>
      </c>
      <c r="E31" s="69" t="s">
        <v>4</v>
      </c>
      <c r="F31" s="70" t="s">
        <v>645</v>
      </c>
      <c r="G31" s="70" t="s">
        <v>646</v>
      </c>
      <c r="H31" s="70" t="s">
        <v>647</v>
      </c>
      <c r="I31" s="69"/>
    </row>
    <row r="32" ht="14.25" customHeight="1">
      <c r="B32" s="119" t="s">
        <v>830</v>
      </c>
      <c r="C32" s="79" t="s">
        <v>226</v>
      </c>
      <c r="D32" s="114"/>
      <c r="E32" s="80" t="s">
        <v>23</v>
      </c>
      <c r="F32" s="114"/>
      <c r="G32" s="69"/>
      <c r="H32" s="69"/>
      <c r="I32" s="70">
        <v>46.95</v>
      </c>
    </row>
    <row r="33" ht="14.25" customHeight="1">
      <c r="B33" s="119" t="s">
        <v>830</v>
      </c>
      <c r="C33" s="79" t="s">
        <v>108</v>
      </c>
      <c r="D33" s="79">
        <v>2013.0</v>
      </c>
      <c r="E33" s="80" t="s">
        <v>27</v>
      </c>
      <c r="F33" s="114"/>
      <c r="G33" s="69"/>
      <c r="H33" s="69"/>
      <c r="I33" s="70">
        <v>42.59</v>
      </c>
    </row>
    <row r="34" ht="14.25" customHeight="1">
      <c r="B34" s="119" t="s">
        <v>830</v>
      </c>
      <c r="C34" s="79" t="s">
        <v>388</v>
      </c>
      <c r="D34" s="79">
        <v>2013.0</v>
      </c>
      <c r="E34" s="80" t="s">
        <v>19</v>
      </c>
      <c r="F34" s="114"/>
      <c r="G34" s="69"/>
      <c r="H34" s="69"/>
      <c r="I34" s="70">
        <v>38.8</v>
      </c>
    </row>
    <row r="35" ht="14.25" customHeight="1">
      <c r="B35" s="119" t="s">
        <v>830</v>
      </c>
      <c r="C35" s="74" t="s">
        <v>827</v>
      </c>
      <c r="D35" s="74">
        <v>2012.0</v>
      </c>
      <c r="E35" s="82" t="s">
        <v>15</v>
      </c>
      <c r="F35" s="78"/>
      <c r="G35" s="78"/>
      <c r="H35" s="78"/>
      <c r="I35" s="74">
        <v>38.7</v>
      </c>
    </row>
    <row r="36" ht="14.25" customHeight="1">
      <c r="B36" s="119" t="s">
        <v>830</v>
      </c>
      <c r="C36" s="74" t="s">
        <v>831</v>
      </c>
      <c r="D36" s="74">
        <v>2013.0</v>
      </c>
      <c r="E36" s="82" t="s">
        <v>15</v>
      </c>
      <c r="F36" s="78"/>
      <c r="G36" s="78"/>
      <c r="H36" s="78"/>
      <c r="I36" s="74">
        <v>37.19</v>
      </c>
    </row>
    <row r="37" ht="14.25" customHeight="1">
      <c r="B37" s="119" t="s">
        <v>830</v>
      </c>
      <c r="C37" s="81" t="s">
        <v>782</v>
      </c>
      <c r="D37" s="81">
        <v>2013.0</v>
      </c>
      <c r="E37" s="82" t="s">
        <v>11</v>
      </c>
      <c r="F37" s="84"/>
      <c r="G37" s="78"/>
      <c r="H37" s="78"/>
      <c r="I37" s="74">
        <v>37.01</v>
      </c>
    </row>
    <row r="38" ht="14.25" customHeight="1">
      <c r="B38" s="119" t="s">
        <v>830</v>
      </c>
      <c r="C38" s="81" t="s">
        <v>98</v>
      </c>
      <c r="D38" s="81">
        <v>2013.0</v>
      </c>
      <c r="E38" s="82" t="s">
        <v>27</v>
      </c>
      <c r="F38" s="84"/>
      <c r="G38" s="78"/>
      <c r="H38" s="78"/>
      <c r="I38" s="74">
        <v>36.6</v>
      </c>
    </row>
    <row r="39" ht="14.25" customHeight="1">
      <c r="B39" s="119" t="s">
        <v>830</v>
      </c>
      <c r="C39" s="81" t="s">
        <v>832</v>
      </c>
      <c r="D39" s="81">
        <v>2013.0</v>
      </c>
      <c r="E39" s="82" t="s">
        <v>25</v>
      </c>
      <c r="F39" s="84"/>
      <c r="G39" s="78"/>
      <c r="H39" s="78"/>
      <c r="I39" s="74">
        <v>36.18</v>
      </c>
    </row>
    <row r="40" ht="14.25" customHeight="1">
      <c r="B40" s="119" t="s">
        <v>830</v>
      </c>
      <c r="C40" s="74" t="s">
        <v>833</v>
      </c>
      <c r="D40" s="74">
        <v>2013.0</v>
      </c>
      <c r="E40" s="82" t="s">
        <v>15</v>
      </c>
      <c r="F40" s="78"/>
      <c r="G40" s="78"/>
      <c r="H40" s="78"/>
      <c r="I40" s="74">
        <v>35.7</v>
      </c>
    </row>
    <row r="41" ht="14.25" customHeight="1">
      <c r="B41" s="119" t="s">
        <v>830</v>
      </c>
      <c r="C41" s="81" t="s">
        <v>834</v>
      </c>
      <c r="D41" s="81">
        <v>2012.0</v>
      </c>
      <c r="E41" s="82" t="s">
        <v>19</v>
      </c>
      <c r="F41" s="84"/>
      <c r="G41" s="78"/>
      <c r="H41" s="78"/>
      <c r="I41" s="74">
        <v>34.34</v>
      </c>
    </row>
    <row r="42" ht="14.25" customHeight="1">
      <c r="B42" s="119" t="s">
        <v>830</v>
      </c>
      <c r="C42" s="76" t="s">
        <v>107</v>
      </c>
      <c r="D42" s="76">
        <v>2012.0</v>
      </c>
      <c r="E42" s="77" t="s">
        <v>13</v>
      </c>
      <c r="F42" s="84"/>
      <c r="G42" s="78"/>
      <c r="H42" s="78"/>
      <c r="I42" s="74">
        <v>33.14</v>
      </c>
    </row>
    <row r="43" ht="14.25" customHeight="1">
      <c r="B43" s="119" t="s">
        <v>830</v>
      </c>
      <c r="C43" s="81" t="s">
        <v>819</v>
      </c>
      <c r="D43" s="81">
        <v>2014.0</v>
      </c>
      <c r="E43" s="82" t="s">
        <v>25</v>
      </c>
      <c r="F43" s="84"/>
      <c r="G43" s="78"/>
      <c r="H43" s="78"/>
      <c r="I43" s="74">
        <v>32.78</v>
      </c>
    </row>
    <row r="44" ht="14.25" customHeight="1">
      <c r="B44" s="119" t="s">
        <v>830</v>
      </c>
      <c r="C44" s="81" t="s">
        <v>767</v>
      </c>
      <c r="D44" s="81">
        <v>2014.0</v>
      </c>
      <c r="E44" s="82" t="s">
        <v>21</v>
      </c>
      <c r="F44" s="84"/>
      <c r="G44" s="78"/>
      <c r="H44" s="78"/>
      <c r="I44" s="74">
        <v>32.56</v>
      </c>
    </row>
    <row r="45" ht="14.25" customHeight="1">
      <c r="B45" s="119" t="s">
        <v>830</v>
      </c>
      <c r="C45" s="76" t="s">
        <v>835</v>
      </c>
      <c r="D45" s="76">
        <v>2012.0</v>
      </c>
      <c r="E45" s="77" t="s">
        <v>13</v>
      </c>
      <c r="F45" s="84"/>
      <c r="G45" s="78"/>
      <c r="H45" s="78"/>
      <c r="I45" s="74">
        <v>32.39</v>
      </c>
    </row>
    <row r="46" ht="14.25" customHeight="1">
      <c r="B46" s="119" t="s">
        <v>830</v>
      </c>
      <c r="C46" s="81" t="s">
        <v>393</v>
      </c>
      <c r="D46" s="81">
        <v>2012.0</v>
      </c>
      <c r="E46" s="82" t="s">
        <v>27</v>
      </c>
      <c r="F46" s="84"/>
      <c r="G46" s="78"/>
      <c r="H46" s="78"/>
      <c r="I46" s="74">
        <v>32.18</v>
      </c>
    </row>
    <row r="47" ht="14.25" customHeight="1">
      <c r="B47" s="119" t="s">
        <v>830</v>
      </c>
      <c r="C47" s="81" t="s">
        <v>386</v>
      </c>
      <c r="D47" s="81">
        <v>2012.0</v>
      </c>
      <c r="E47" s="82" t="s">
        <v>7</v>
      </c>
      <c r="F47" s="84"/>
      <c r="G47" s="78"/>
      <c r="H47" s="78"/>
      <c r="I47" s="74">
        <v>30.98</v>
      </c>
    </row>
    <row r="48" ht="14.25" customHeight="1">
      <c r="B48" s="119" t="s">
        <v>830</v>
      </c>
      <c r="C48" s="81" t="s">
        <v>789</v>
      </c>
      <c r="D48" s="81">
        <v>2014.0</v>
      </c>
      <c r="E48" s="82" t="s">
        <v>7</v>
      </c>
      <c r="F48" s="84"/>
      <c r="G48" s="78"/>
      <c r="H48" s="78"/>
      <c r="I48" s="74">
        <v>29.99</v>
      </c>
    </row>
    <row r="49" ht="14.25" customHeight="1">
      <c r="B49" s="119" t="s">
        <v>830</v>
      </c>
      <c r="C49" s="76" t="s">
        <v>836</v>
      </c>
      <c r="D49" s="76">
        <v>2013.0</v>
      </c>
      <c r="E49" s="77" t="s">
        <v>13</v>
      </c>
      <c r="F49" s="84"/>
      <c r="G49" s="78"/>
      <c r="H49" s="78"/>
      <c r="I49" s="74">
        <v>28.83</v>
      </c>
    </row>
    <row r="50" ht="14.25" customHeight="1">
      <c r="B50" s="119" t="s">
        <v>830</v>
      </c>
      <c r="C50" s="81" t="s">
        <v>837</v>
      </c>
      <c r="D50" s="81">
        <v>2013.0</v>
      </c>
      <c r="E50" s="82" t="s">
        <v>21</v>
      </c>
      <c r="F50" s="84"/>
      <c r="G50" s="78"/>
      <c r="H50" s="78"/>
      <c r="I50" s="74">
        <v>26.82</v>
      </c>
    </row>
    <row r="51" ht="14.25" customHeight="1">
      <c r="B51" s="119"/>
      <c r="C51" s="81" t="s">
        <v>765</v>
      </c>
      <c r="D51" s="84"/>
      <c r="E51" s="82" t="s">
        <v>11</v>
      </c>
      <c r="F51" s="84"/>
      <c r="G51" s="78"/>
      <c r="H51" s="78"/>
      <c r="I51" s="74">
        <v>26.22</v>
      </c>
    </row>
    <row r="52" ht="14.25" customHeight="1">
      <c r="B52" s="119" t="s">
        <v>830</v>
      </c>
      <c r="C52" s="81" t="s">
        <v>232</v>
      </c>
      <c r="D52" s="81">
        <v>2014.0</v>
      </c>
      <c r="E52" s="82" t="s">
        <v>11</v>
      </c>
      <c r="F52" s="84"/>
      <c r="G52" s="78"/>
      <c r="H52" s="78"/>
      <c r="I52" s="74">
        <v>25.89</v>
      </c>
    </row>
    <row r="53" ht="14.25" customHeight="1">
      <c r="B53" s="119" t="s">
        <v>830</v>
      </c>
      <c r="C53" s="81" t="s">
        <v>776</v>
      </c>
      <c r="D53" s="81">
        <v>2014.0</v>
      </c>
      <c r="E53" s="82" t="s">
        <v>7</v>
      </c>
      <c r="F53" s="84"/>
      <c r="G53" s="78"/>
      <c r="H53" s="78"/>
      <c r="I53" s="74">
        <v>24.98</v>
      </c>
    </row>
    <row r="54" ht="14.25" customHeight="1">
      <c r="B54" s="119" t="s">
        <v>830</v>
      </c>
      <c r="C54" s="81" t="s">
        <v>771</v>
      </c>
      <c r="D54" s="84"/>
      <c r="E54" s="82" t="s">
        <v>23</v>
      </c>
      <c r="F54" s="84"/>
      <c r="G54" s="78"/>
      <c r="H54" s="78"/>
      <c r="I54" s="74">
        <v>23.8</v>
      </c>
    </row>
    <row r="55" ht="14.25" customHeight="1">
      <c r="B55" s="60" t="s">
        <v>830</v>
      </c>
      <c r="C55" s="81" t="s">
        <v>838</v>
      </c>
      <c r="D55" s="84"/>
      <c r="E55" s="82" t="s">
        <v>23</v>
      </c>
      <c r="F55" s="84"/>
      <c r="G55" s="78"/>
      <c r="H55" s="78"/>
      <c r="I55" s="74">
        <v>22.58</v>
      </c>
    </row>
    <row r="56" ht="14.25" customHeight="1">
      <c r="B56" s="60" t="s">
        <v>830</v>
      </c>
      <c r="C56" s="81" t="s">
        <v>839</v>
      </c>
      <c r="D56" s="81">
        <v>2013.0</v>
      </c>
      <c r="E56" s="82" t="s">
        <v>21</v>
      </c>
      <c r="F56" s="84"/>
      <c r="G56" s="78"/>
      <c r="H56" s="78"/>
      <c r="I56" s="74">
        <v>21.29</v>
      </c>
    </row>
    <row r="57" ht="14.25" customHeight="1">
      <c r="B57" s="60" t="s">
        <v>830</v>
      </c>
      <c r="C57" s="81" t="s">
        <v>387</v>
      </c>
      <c r="D57" s="81">
        <v>2013.0</v>
      </c>
      <c r="E57" s="82" t="s">
        <v>25</v>
      </c>
      <c r="F57" s="84"/>
      <c r="G57" s="78"/>
      <c r="H57" s="78"/>
      <c r="I57" s="78"/>
    </row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</sheetData>
  <autoFilter ref="$C$31:$I$57">
    <sortState ref="C31:I57">
      <sortCondition descending="1" ref="I31:I57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#REF!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92D050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7.71"/>
    <col customWidth="1" hidden="1" min="6" max="6" width="11.29"/>
    <col customWidth="1" hidden="1" min="7" max="7" width="8.71"/>
    <col customWidth="1" min="8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840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VLOOKUP(C7,C$32:E$32,3,0)</f>
        <v>#N/A</v>
      </c>
      <c r="C7" s="15"/>
      <c r="D7" s="15"/>
      <c r="F7" s="23"/>
    </row>
    <row r="8" ht="19.5" customHeight="1">
      <c r="A8" s="14" t="s">
        <v>8</v>
      </c>
      <c r="B8" s="15" t="str">
        <f t="shared" si="1"/>
        <v>#N/A</v>
      </c>
      <c r="C8" s="15"/>
      <c r="D8" s="15"/>
      <c r="F8" s="23"/>
    </row>
    <row r="9" ht="19.5" customHeight="1">
      <c r="A9" s="14" t="s">
        <v>10</v>
      </c>
      <c r="B9" s="15" t="str">
        <f t="shared" si="1"/>
        <v>#N/A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>
      <c r="B30" s="43"/>
      <c r="C30" s="42" t="str">
        <f>B3</f>
        <v>BĚH 60m - DÍVKY - 6. - 7. TŘÍDA</v>
      </c>
      <c r="D30" s="43"/>
      <c r="E30" s="43"/>
      <c r="F30" s="43"/>
      <c r="G30" s="43"/>
      <c r="H30" s="43"/>
    </row>
    <row r="31" ht="14.25" customHeight="1">
      <c r="A31" s="24" t="s">
        <v>28</v>
      </c>
      <c r="B31" s="43"/>
      <c r="C31" s="53" t="s">
        <v>51</v>
      </c>
      <c r="D31" s="53" t="s">
        <v>52</v>
      </c>
      <c r="E31" s="53" t="s">
        <v>4</v>
      </c>
      <c r="F31" s="46" t="s">
        <v>625</v>
      </c>
      <c r="G31" s="46" t="s">
        <v>626</v>
      </c>
      <c r="H31" s="46" t="s">
        <v>627</v>
      </c>
    </row>
    <row r="32" ht="14.25" customHeight="1">
      <c r="B32" s="45" t="s">
        <v>841</v>
      </c>
      <c r="C32" s="49" t="s">
        <v>842</v>
      </c>
      <c r="D32" s="49">
        <v>2010.0</v>
      </c>
      <c r="E32" s="50" t="s">
        <v>9</v>
      </c>
      <c r="F32" s="128">
        <v>2.0</v>
      </c>
      <c r="G32" s="46">
        <v>1.0</v>
      </c>
      <c r="H32" s="129">
        <v>8.13</v>
      </c>
    </row>
    <row r="33" ht="14.25" customHeight="1">
      <c r="B33" s="45" t="s">
        <v>841</v>
      </c>
      <c r="C33" s="128" t="s">
        <v>205</v>
      </c>
      <c r="D33" s="128">
        <v>2011.0</v>
      </c>
      <c r="E33" s="130" t="s">
        <v>15</v>
      </c>
      <c r="F33" s="128">
        <v>4.0</v>
      </c>
      <c r="G33" s="46">
        <v>1.0</v>
      </c>
      <c r="H33" s="129">
        <v>8.28</v>
      </c>
    </row>
    <row r="34" ht="14.25" customHeight="1">
      <c r="B34" s="45" t="s">
        <v>841</v>
      </c>
      <c r="C34" s="128" t="s">
        <v>843</v>
      </c>
      <c r="D34" s="128">
        <v>2012.0</v>
      </c>
      <c r="E34" s="130" t="s">
        <v>7</v>
      </c>
      <c r="F34" s="128">
        <v>6.0</v>
      </c>
      <c r="G34" s="46">
        <v>1.0</v>
      </c>
      <c r="H34" s="129">
        <v>8.53</v>
      </c>
    </row>
    <row r="35" ht="14.25" customHeight="1">
      <c r="B35" s="45" t="s">
        <v>841</v>
      </c>
      <c r="C35" s="41" t="s">
        <v>844</v>
      </c>
      <c r="D35" s="41">
        <v>2012.0</v>
      </c>
      <c r="E35" s="52" t="s">
        <v>13</v>
      </c>
      <c r="F35" s="131">
        <v>1.0</v>
      </c>
      <c r="G35" s="40">
        <v>1.0</v>
      </c>
      <c r="H35" s="132">
        <v>8.55</v>
      </c>
    </row>
    <row r="36" ht="14.25" customHeight="1">
      <c r="B36" s="45" t="s">
        <v>841</v>
      </c>
      <c r="C36" s="131" t="s">
        <v>845</v>
      </c>
      <c r="D36" s="131">
        <v>2010.0</v>
      </c>
      <c r="E36" s="133" t="s">
        <v>11</v>
      </c>
      <c r="F36" s="131">
        <v>6.0</v>
      </c>
      <c r="G36" s="40">
        <v>3.0</v>
      </c>
      <c r="H36" s="132">
        <v>8.9</v>
      </c>
    </row>
    <row r="37" ht="14.25" customHeight="1">
      <c r="B37" s="45" t="s">
        <v>841</v>
      </c>
      <c r="C37" s="131" t="s">
        <v>846</v>
      </c>
      <c r="D37" s="131">
        <v>2014.0</v>
      </c>
      <c r="E37" s="133" t="s">
        <v>15</v>
      </c>
      <c r="F37" s="131">
        <v>5.0</v>
      </c>
      <c r="G37" s="40">
        <v>4.0</v>
      </c>
      <c r="H37" s="132">
        <v>8.92</v>
      </c>
    </row>
    <row r="38" ht="14.25" customHeight="1">
      <c r="B38" s="45" t="s">
        <v>841</v>
      </c>
      <c r="C38" s="131" t="s">
        <v>847</v>
      </c>
      <c r="D38" s="131">
        <v>2012.0</v>
      </c>
      <c r="E38" s="133" t="s">
        <v>15</v>
      </c>
      <c r="F38" s="131">
        <v>2.0</v>
      </c>
      <c r="G38" s="40">
        <v>3.0</v>
      </c>
      <c r="H38" s="132">
        <v>9.04</v>
      </c>
    </row>
    <row r="39" ht="14.25" customHeight="1">
      <c r="B39" s="45" t="s">
        <v>841</v>
      </c>
      <c r="C39" s="131" t="s">
        <v>848</v>
      </c>
      <c r="D39" s="131">
        <v>2010.0</v>
      </c>
      <c r="E39" s="133" t="s">
        <v>11</v>
      </c>
      <c r="F39" s="131">
        <v>2.0</v>
      </c>
      <c r="G39" s="40">
        <v>5.0</v>
      </c>
      <c r="H39" s="132">
        <v>9.2</v>
      </c>
    </row>
    <row r="40" ht="14.25" customHeight="1">
      <c r="B40" s="45" t="s">
        <v>841</v>
      </c>
      <c r="C40" s="131" t="s">
        <v>210</v>
      </c>
      <c r="D40" s="44"/>
      <c r="E40" s="133" t="s">
        <v>23</v>
      </c>
      <c r="F40" s="131">
        <v>3.0</v>
      </c>
      <c r="G40" s="40">
        <v>5.0</v>
      </c>
      <c r="H40" s="132">
        <v>9.21</v>
      </c>
    </row>
    <row r="41" ht="14.25" customHeight="1">
      <c r="B41" s="45" t="s">
        <v>841</v>
      </c>
      <c r="C41" s="131" t="s">
        <v>849</v>
      </c>
      <c r="D41" s="131">
        <v>2011.0</v>
      </c>
      <c r="E41" s="133" t="s">
        <v>7</v>
      </c>
      <c r="F41" s="131">
        <v>6.0</v>
      </c>
      <c r="G41" s="40">
        <v>4.0</v>
      </c>
      <c r="H41" s="132">
        <v>9.25</v>
      </c>
    </row>
    <row r="42" ht="14.25" customHeight="1">
      <c r="B42" s="45" t="s">
        <v>841</v>
      </c>
      <c r="C42" s="131" t="s">
        <v>850</v>
      </c>
      <c r="D42" s="131">
        <v>2011.0</v>
      </c>
      <c r="E42" s="133" t="s">
        <v>17</v>
      </c>
      <c r="F42" s="131">
        <v>3.0</v>
      </c>
      <c r="G42" s="40">
        <v>1.0</v>
      </c>
      <c r="H42" s="132">
        <v>9.36</v>
      </c>
    </row>
    <row r="43" ht="14.25" customHeight="1">
      <c r="B43" s="45" t="s">
        <v>841</v>
      </c>
      <c r="C43" s="131" t="s">
        <v>566</v>
      </c>
      <c r="D43" s="131">
        <v>2011.0</v>
      </c>
      <c r="E43" s="133" t="s">
        <v>7</v>
      </c>
      <c r="F43" s="131">
        <v>4.0</v>
      </c>
      <c r="G43" s="40">
        <v>3.0</v>
      </c>
      <c r="H43" s="132">
        <v>9.42</v>
      </c>
    </row>
    <row r="44" ht="14.25" customHeight="1">
      <c r="B44" s="45" t="s">
        <v>841</v>
      </c>
      <c r="C44" s="131" t="s">
        <v>851</v>
      </c>
      <c r="D44" s="44"/>
      <c r="E44" s="133" t="s">
        <v>7</v>
      </c>
      <c r="F44" s="131">
        <v>4.0</v>
      </c>
      <c r="G44" s="131">
        <v>5.0</v>
      </c>
      <c r="H44" s="132">
        <v>9.42</v>
      </c>
    </row>
    <row r="45" ht="14.25" customHeight="1">
      <c r="B45" s="45" t="s">
        <v>841</v>
      </c>
      <c r="C45" s="131" t="s">
        <v>852</v>
      </c>
      <c r="D45" s="131">
        <v>2012.0</v>
      </c>
      <c r="E45" s="133" t="s">
        <v>17</v>
      </c>
      <c r="F45" s="131">
        <v>4.0</v>
      </c>
      <c r="G45" s="40">
        <v>4.0</v>
      </c>
      <c r="H45" s="132">
        <v>9.59</v>
      </c>
    </row>
    <row r="46" ht="14.25" customHeight="1">
      <c r="B46" s="45" t="s">
        <v>841</v>
      </c>
      <c r="C46" s="41" t="s">
        <v>853</v>
      </c>
      <c r="D46" s="41">
        <v>2012.0</v>
      </c>
      <c r="E46" s="52" t="s">
        <v>13</v>
      </c>
      <c r="F46" s="131">
        <v>2.0</v>
      </c>
      <c r="G46" s="40">
        <v>4.0</v>
      </c>
      <c r="H46" s="132">
        <v>9.64</v>
      </c>
    </row>
    <row r="47" ht="14.25" customHeight="1">
      <c r="B47" s="45" t="s">
        <v>841</v>
      </c>
      <c r="C47" s="131" t="s">
        <v>415</v>
      </c>
      <c r="D47" s="131">
        <v>2012.0</v>
      </c>
      <c r="E47" s="133" t="s">
        <v>25</v>
      </c>
      <c r="F47" s="131">
        <v>5.0</v>
      </c>
      <c r="G47" s="40">
        <v>1.0</v>
      </c>
      <c r="H47" s="132">
        <v>9.74</v>
      </c>
    </row>
    <row r="48" ht="14.25" customHeight="1">
      <c r="B48" s="45" t="s">
        <v>841</v>
      </c>
      <c r="C48" s="131" t="s">
        <v>854</v>
      </c>
      <c r="D48" s="131">
        <v>2012.0</v>
      </c>
      <c r="E48" s="133" t="s">
        <v>25</v>
      </c>
      <c r="F48" s="131">
        <v>3.0</v>
      </c>
      <c r="G48" s="40">
        <v>3.0</v>
      </c>
      <c r="H48" s="132">
        <v>9.83</v>
      </c>
    </row>
    <row r="49" ht="14.25" customHeight="1">
      <c r="B49" s="45" t="s">
        <v>841</v>
      </c>
      <c r="C49" s="131" t="s">
        <v>855</v>
      </c>
      <c r="D49" s="44"/>
      <c r="E49" s="133" t="s">
        <v>23</v>
      </c>
      <c r="F49" s="131">
        <v>1.0</v>
      </c>
      <c r="G49" s="40">
        <v>4.0</v>
      </c>
      <c r="H49" s="132">
        <v>9.83</v>
      </c>
    </row>
    <row r="50" ht="14.25" customHeight="1">
      <c r="B50" s="45" t="s">
        <v>841</v>
      </c>
      <c r="C50" s="131" t="s">
        <v>569</v>
      </c>
      <c r="D50" s="131">
        <v>2011.0</v>
      </c>
      <c r="E50" s="133" t="s">
        <v>21</v>
      </c>
      <c r="F50" s="131">
        <v>2.0</v>
      </c>
      <c r="G50" s="40">
        <v>2.0</v>
      </c>
      <c r="H50" s="132">
        <v>9.86</v>
      </c>
    </row>
    <row r="51" ht="14.25" customHeight="1">
      <c r="B51" s="45" t="s">
        <v>841</v>
      </c>
      <c r="C51" s="41" t="s">
        <v>856</v>
      </c>
      <c r="D51" s="41">
        <v>2011.0</v>
      </c>
      <c r="E51" s="52" t="s">
        <v>9</v>
      </c>
      <c r="F51" s="131">
        <v>6.0</v>
      </c>
      <c r="G51" s="40">
        <v>2.0</v>
      </c>
      <c r="H51" s="132">
        <v>9.89</v>
      </c>
    </row>
    <row r="52" ht="14.25" customHeight="1">
      <c r="B52" s="45" t="s">
        <v>841</v>
      </c>
      <c r="C52" s="131" t="s">
        <v>857</v>
      </c>
      <c r="D52" s="131">
        <v>2012.0</v>
      </c>
      <c r="E52" s="133" t="s">
        <v>19</v>
      </c>
      <c r="F52" s="131">
        <v>1.0</v>
      </c>
      <c r="G52" s="40">
        <v>2.0</v>
      </c>
      <c r="H52" s="132">
        <v>10.0</v>
      </c>
    </row>
    <row r="53" ht="14.25" customHeight="1">
      <c r="B53" s="45" t="s">
        <v>841</v>
      </c>
      <c r="C53" s="131" t="s">
        <v>858</v>
      </c>
      <c r="D53" s="131">
        <v>2011.0</v>
      </c>
      <c r="E53" s="133" t="s">
        <v>17</v>
      </c>
      <c r="F53" s="131">
        <v>1.0</v>
      </c>
      <c r="G53" s="40">
        <v>3.0</v>
      </c>
      <c r="H53" s="132">
        <v>10.04</v>
      </c>
    </row>
    <row r="54" ht="14.25" customHeight="1">
      <c r="B54" s="45" t="s">
        <v>841</v>
      </c>
      <c r="C54" s="131" t="s">
        <v>859</v>
      </c>
      <c r="D54" s="131">
        <v>2012.0</v>
      </c>
      <c r="E54" s="133" t="s">
        <v>19</v>
      </c>
      <c r="F54" s="131">
        <v>1.0</v>
      </c>
      <c r="G54" s="40">
        <v>5.0</v>
      </c>
      <c r="H54" s="132">
        <v>10.27</v>
      </c>
    </row>
    <row r="55" ht="14.25" customHeight="1">
      <c r="B55" s="45" t="s">
        <v>841</v>
      </c>
      <c r="C55" s="41" t="s">
        <v>860</v>
      </c>
      <c r="D55" s="41">
        <v>2012.0</v>
      </c>
      <c r="E55" s="52" t="s">
        <v>13</v>
      </c>
      <c r="F55" s="131">
        <v>5.0</v>
      </c>
      <c r="G55" s="40">
        <v>2.0</v>
      </c>
      <c r="H55" s="132">
        <v>10.36</v>
      </c>
    </row>
    <row r="56" ht="14.25" customHeight="1">
      <c r="B56" s="45" t="s">
        <v>841</v>
      </c>
      <c r="C56" s="131" t="s">
        <v>861</v>
      </c>
      <c r="D56" s="131">
        <v>2011.0</v>
      </c>
      <c r="E56" s="133" t="s">
        <v>19</v>
      </c>
      <c r="F56" s="131">
        <v>5.0</v>
      </c>
      <c r="G56" s="40">
        <v>3.0</v>
      </c>
      <c r="H56" s="132">
        <v>10.5</v>
      </c>
    </row>
    <row r="57" ht="14.25" customHeight="1">
      <c r="B57" s="45" t="s">
        <v>841</v>
      </c>
      <c r="C57" s="131" t="s">
        <v>862</v>
      </c>
      <c r="D57" s="44"/>
      <c r="E57" s="133" t="s">
        <v>23</v>
      </c>
      <c r="F57" s="131">
        <v>4.0</v>
      </c>
      <c r="G57" s="40">
        <v>2.0</v>
      </c>
      <c r="H57" s="132">
        <v>10.54</v>
      </c>
    </row>
    <row r="58" ht="14.25" customHeight="1">
      <c r="B58" s="45" t="s">
        <v>841</v>
      </c>
      <c r="C58" s="131" t="s">
        <v>863</v>
      </c>
      <c r="D58" s="44"/>
      <c r="E58" s="133" t="s">
        <v>25</v>
      </c>
      <c r="F58" s="131">
        <v>4.0</v>
      </c>
      <c r="G58" s="131">
        <v>5.0</v>
      </c>
      <c r="H58" s="132">
        <v>10.73</v>
      </c>
    </row>
    <row r="59" ht="14.25" customHeight="1">
      <c r="C59" s="131"/>
      <c r="D59" s="131">
        <v>2010.0</v>
      </c>
      <c r="E59" s="133" t="s">
        <v>11</v>
      </c>
      <c r="F59" s="131">
        <v>3.0</v>
      </c>
      <c r="G59" s="40">
        <v>2.0</v>
      </c>
      <c r="H59" s="134"/>
    </row>
    <row r="60" ht="14.25" customHeight="1">
      <c r="C60" s="131" t="s">
        <v>531</v>
      </c>
      <c r="D60" s="131">
        <v>2012.0</v>
      </c>
      <c r="E60" s="133" t="s">
        <v>9</v>
      </c>
      <c r="F60" s="131">
        <v>3.0</v>
      </c>
      <c r="G60" s="40">
        <v>4.0</v>
      </c>
      <c r="H60" s="134"/>
    </row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>
      <c r="C97" s="135"/>
    </row>
    <row r="98" ht="14.25" customHeight="1">
      <c r="C98" s="135"/>
    </row>
    <row r="99" ht="14.25" customHeight="1">
      <c r="C99" s="135"/>
    </row>
    <row r="100" ht="14.25" customHeight="1">
      <c r="C100" s="135"/>
    </row>
    <row r="101" ht="14.25" customHeight="1">
      <c r="C101" s="135"/>
    </row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</sheetData>
  <autoFilter ref="$C$31:$H$60">
    <sortState ref="C31:H60">
      <sortCondition ref="H31:H60"/>
      <sortCondition ref="G31:G60"/>
      <sortCondition ref="F31:F60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$C$32:$C$34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4.43"/>
    <col customWidth="1" min="6" max="6" width="13.57"/>
    <col customWidth="1" min="7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864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VLOOKUP(C7,C$32:E$48,3,0)</f>
        <v>#N/A</v>
      </c>
      <c r="C7" s="15"/>
      <c r="D7" s="15"/>
      <c r="F7" s="23"/>
    </row>
    <row r="8" ht="19.5" customHeight="1">
      <c r="A8" s="14" t="s">
        <v>8</v>
      </c>
      <c r="B8" s="15" t="str">
        <f t="shared" si="1"/>
        <v>#N/A</v>
      </c>
      <c r="C8" s="15"/>
      <c r="D8" s="15"/>
      <c r="F8" s="23"/>
    </row>
    <row r="9" ht="19.5" customHeight="1">
      <c r="A9" s="14" t="s">
        <v>10</v>
      </c>
      <c r="B9" s="15" t="str">
        <f t="shared" si="1"/>
        <v>#N/A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>
      <c r="C30" s="136" t="str">
        <f>B3</f>
        <v>BĚH 600m - DÍVKY - 6. - 7. TŘÍDA</v>
      </c>
      <c r="D30" s="98"/>
      <c r="E30" s="98"/>
      <c r="F30" s="98"/>
      <c r="G30" s="98"/>
    </row>
    <row r="31" ht="14.25" customHeight="1">
      <c r="A31" s="24" t="s">
        <v>28</v>
      </c>
      <c r="C31" s="100" t="s">
        <v>51</v>
      </c>
      <c r="D31" s="100" t="s">
        <v>52</v>
      </c>
      <c r="E31" s="100" t="s">
        <v>4</v>
      </c>
      <c r="F31" s="101" t="s">
        <v>627</v>
      </c>
      <c r="G31" s="101"/>
    </row>
    <row r="32" ht="14.25" customHeight="1">
      <c r="B32" s="60" t="s">
        <v>865</v>
      </c>
      <c r="C32" s="137" t="s">
        <v>843</v>
      </c>
      <c r="D32" s="137">
        <v>2012.0</v>
      </c>
      <c r="E32" s="138" t="s">
        <v>7</v>
      </c>
      <c r="F32" s="137" t="s">
        <v>866</v>
      </c>
      <c r="G32" s="105"/>
    </row>
    <row r="33" ht="14.25" customHeight="1">
      <c r="B33" s="60" t="s">
        <v>865</v>
      </c>
      <c r="C33" s="137" t="s">
        <v>851</v>
      </c>
      <c r="D33" s="137">
        <v>2011.0</v>
      </c>
      <c r="E33" s="138" t="s">
        <v>7</v>
      </c>
      <c r="F33" s="137" t="s">
        <v>867</v>
      </c>
      <c r="G33" s="105"/>
    </row>
    <row r="34" ht="14.25" customHeight="1">
      <c r="B34" s="60" t="s">
        <v>865</v>
      </c>
      <c r="C34" s="137" t="s">
        <v>868</v>
      </c>
      <c r="D34" s="137">
        <v>2011.0</v>
      </c>
      <c r="E34" s="138" t="s">
        <v>9</v>
      </c>
      <c r="F34" s="137" t="s">
        <v>869</v>
      </c>
      <c r="G34" s="105"/>
    </row>
    <row r="35" ht="14.25" customHeight="1">
      <c r="B35" s="60" t="s">
        <v>865</v>
      </c>
      <c r="C35" s="139" t="s">
        <v>870</v>
      </c>
      <c r="D35" s="139">
        <v>2010.0</v>
      </c>
      <c r="E35" s="140" t="s">
        <v>17</v>
      </c>
      <c r="F35" s="139" t="s">
        <v>871</v>
      </c>
      <c r="G35" s="105"/>
    </row>
    <row r="36" ht="14.25" customHeight="1">
      <c r="B36" s="60" t="s">
        <v>865</v>
      </c>
      <c r="C36" s="139" t="s">
        <v>872</v>
      </c>
      <c r="D36" s="139">
        <v>2011.0</v>
      </c>
      <c r="E36" s="140" t="s">
        <v>15</v>
      </c>
      <c r="F36" s="139" t="s">
        <v>873</v>
      </c>
      <c r="G36" s="105"/>
    </row>
    <row r="37" ht="14.25" customHeight="1">
      <c r="B37" s="60" t="s">
        <v>865</v>
      </c>
      <c r="C37" s="107" t="s">
        <v>430</v>
      </c>
      <c r="D37" s="107">
        <v>2011.0</v>
      </c>
      <c r="E37" s="108" t="s">
        <v>13</v>
      </c>
      <c r="F37" s="139" t="s">
        <v>874</v>
      </c>
      <c r="G37" s="105"/>
    </row>
    <row r="38" ht="14.25" customHeight="1">
      <c r="B38" s="60" t="s">
        <v>865</v>
      </c>
      <c r="C38" s="139" t="s">
        <v>569</v>
      </c>
      <c r="D38" s="139">
        <v>2011.0</v>
      </c>
      <c r="E38" s="140" t="s">
        <v>21</v>
      </c>
      <c r="F38" s="139" t="s">
        <v>875</v>
      </c>
      <c r="G38" s="105"/>
    </row>
    <row r="39" ht="14.25" customHeight="1">
      <c r="B39" s="60" t="s">
        <v>865</v>
      </c>
      <c r="C39" s="139" t="s">
        <v>876</v>
      </c>
      <c r="D39" s="141"/>
      <c r="E39" s="140" t="s">
        <v>23</v>
      </c>
      <c r="F39" s="139" t="s">
        <v>877</v>
      </c>
      <c r="G39" s="105"/>
    </row>
    <row r="40" ht="14.25" customHeight="1">
      <c r="B40" s="60" t="s">
        <v>865</v>
      </c>
      <c r="C40" s="107" t="s">
        <v>429</v>
      </c>
      <c r="D40" s="107">
        <v>2012.0</v>
      </c>
      <c r="E40" s="108" t="s">
        <v>13</v>
      </c>
      <c r="F40" s="139" t="s">
        <v>878</v>
      </c>
      <c r="G40" s="105"/>
    </row>
    <row r="41" ht="14.25" customHeight="1">
      <c r="B41" s="60" t="s">
        <v>865</v>
      </c>
      <c r="C41" s="139" t="s">
        <v>855</v>
      </c>
      <c r="D41" s="141"/>
      <c r="E41" s="140" t="s">
        <v>23</v>
      </c>
      <c r="F41" s="139" t="s">
        <v>879</v>
      </c>
      <c r="G41" s="105"/>
    </row>
    <row r="42" ht="14.25" customHeight="1">
      <c r="B42" s="60" t="s">
        <v>865</v>
      </c>
      <c r="C42" s="139" t="s">
        <v>880</v>
      </c>
      <c r="D42" s="139">
        <v>2011.0</v>
      </c>
      <c r="E42" s="140" t="s">
        <v>15</v>
      </c>
      <c r="F42" s="139" t="s">
        <v>881</v>
      </c>
      <c r="G42" s="105"/>
    </row>
    <row r="43" ht="14.25" customHeight="1">
      <c r="B43" s="60" t="s">
        <v>865</v>
      </c>
      <c r="C43" s="139" t="s">
        <v>848</v>
      </c>
      <c r="D43" s="139">
        <v>2010.0</v>
      </c>
      <c r="E43" s="140" t="s">
        <v>11</v>
      </c>
      <c r="F43" s="139" t="s">
        <v>882</v>
      </c>
      <c r="G43" s="105"/>
    </row>
    <row r="44" ht="14.25" customHeight="1">
      <c r="B44" s="60" t="s">
        <v>865</v>
      </c>
      <c r="C44" s="139" t="s">
        <v>883</v>
      </c>
      <c r="D44" s="139">
        <v>2010.0</v>
      </c>
      <c r="E44" s="140" t="s">
        <v>11</v>
      </c>
      <c r="F44" s="139" t="s">
        <v>884</v>
      </c>
      <c r="G44" s="105"/>
    </row>
    <row r="45" ht="14.25" customHeight="1">
      <c r="B45" s="60" t="s">
        <v>865</v>
      </c>
      <c r="C45" s="139" t="s">
        <v>415</v>
      </c>
      <c r="D45" s="139"/>
      <c r="E45" s="139" t="s">
        <v>885</v>
      </c>
      <c r="F45" s="139" t="s">
        <v>886</v>
      </c>
      <c r="G45" s="105"/>
    </row>
    <row r="46" ht="14.25" customHeight="1">
      <c r="B46" s="60" t="s">
        <v>865</v>
      </c>
      <c r="C46" s="139" t="s">
        <v>887</v>
      </c>
      <c r="D46" s="139">
        <v>2011.0</v>
      </c>
      <c r="E46" s="140" t="s">
        <v>11</v>
      </c>
      <c r="F46" s="139" t="s">
        <v>888</v>
      </c>
      <c r="G46" s="105"/>
    </row>
    <row r="47" ht="14.25" customHeight="1">
      <c r="B47" s="60" t="s">
        <v>865</v>
      </c>
      <c r="C47" s="139" t="s">
        <v>889</v>
      </c>
      <c r="D47" s="141"/>
      <c r="E47" s="140" t="s">
        <v>9</v>
      </c>
      <c r="F47" s="139" t="s">
        <v>890</v>
      </c>
      <c r="G47" s="105"/>
    </row>
    <row r="48" ht="14.25" customHeight="1">
      <c r="B48" s="60" t="s">
        <v>865</v>
      </c>
      <c r="C48" s="139" t="s">
        <v>72</v>
      </c>
      <c r="D48" s="139"/>
      <c r="E48" s="139" t="s">
        <v>13</v>
      </c>
      <c r="F48" s="139" t="s">
        <v>891</v>
      </c>
      <c r="G48" s="139"/>
    </row>
    <row r="49" ht="14.25" customHeight="1">
      <c r="B49" s="60" t="s">
        <v>865</v>
      </c>
      <c r="C49" s="139" t="s">
        <v>892</v>
      </c>
      <c r="D49" s="139"/>
      <c r="E49" s="139" t="s">
        <v>15</v>
      </c>
      <c r="F49" s="139" t="s">
        <v>893</v>
      </c>
      <c r="G49" s="139"/>
    </row>
    <row r="50" ht="14.25" customHeight="1">
      <c r="C50" s="139" t="s">
        <v>894</v>
      </c>
      <c r="D50" s="139">
        <v>2012.0</v>
      </c>
      <c r="E50" s="140" t="s">
        <v>19</v>
      </c>
      <c r="F50" s="139" t="s">
        <v>895</v>
      </c>
      <c r="G50" s="105"/>
    </row>
    <row r="51" ht="14.25" customHeight="1">
      <c r="C51" s="139" t="s">
        <v>210</v>
      </c>
      <c r="D51" s="141"/>
      <c r="E51" s="140" t="s">
        <v>23</v>
      </c>
      <c r="F51" s="139" t="s">
        <v>896</v>
      </c>
      <c r="G51" s="105"/>
    </row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>
      <c r="C87" s="135"/>
    </row>
    <row r="88" ht="14.25" customHeight="1">
      <c r="C88" s="135"/>
    </row>
    <row r="89" ht="14.25" customHeight="1">
      <c r="C89" s="135"/>
    </row>
    <row r="90" ht="14.25" customHeight="1">
      <c r="C90" s="135"/>
    </row>
    <row r="91" ht="14.25" customHeight="1">
      <c r="C91" s="135"/>
    </row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</sheetData>
  <autoFilter ref="$C$31:$G$51">
    <sortState ref="C31:G51">
      <sortCondition ref="F31:F51"/>
      <sortCondition ref="G31:G51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$C$32:$C$48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9.43"/>
    <col customWidth="1" hidden="1" min="6" max="6" width="13.71"/>
    <col customWidth="1" hidden="1" min="7" max="7" width="12.86"/>
    <col customWidth="1" hidden="1" min="8" max="8" width="14.0"/>
    <col customWidth="1" min="9" max="9" width="12.43"/>
    <col customWidth="1" min="10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897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VLOOKUP(C7,#REF!,3,0)</f>
        <v>#REF!</v>
      </c>
      <c r="C7" s="15"/>
      <c r="D7" s="15"/>
      <c r="F7" s="23"/>
    </row>
    <row r="8" ht="19.5" customHeight="1">
      <c r="A8" s="14" t="s">
        <v>8</v>
      </c>
      <c r="B8" s="15" t="str">
        <f t="shared" si="1"/>
        <v>#REF!</v>
      </c>
      <c r="C8" s="15"/>
      <c r="D8" s="15"/>
      <c r="F8" s="23"/>
    </row>
    <row r="9" ht="19.5" customHeight="1">
      <c r="A9" s="14" t="s">
        <v>10</v>
      </c>
      <c r="B9" s="15" t="str">
        <f t="shared" si="1"/>
        <v>#REF!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#REF!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#REF!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#REF!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#REF!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#REF!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#REF!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#REF!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#REF!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#REF!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#REF!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#REF!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#REF!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#REF!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#REF!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#REF!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#REF!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#REF!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#REF!</v>
      </c>
      <c r="C27" s="15"/>
      <c r="D27" s="15"/>
      <c r="F27" s="23"/>
    </row>
    <row r="28" ht="14.25" customHeight="1"/>
    <row r="29" ht="14.25" customHeight="1"/>
    <row r="30" ht="14.25" customHeight="1">
      <c r="C30" s="85" t="s">
        <v>898</v>
      </c>
      <c r="D30" s="43"/>
      <c r="E30" s="43"/>
      <c r="F30" s="43"/>
      <c r="G30" s="43"/>
      <c r="H30" s="43"/>
      <c r="I30" s="43"/>
    </row>
    <row r="31" ht="30.0" customHeight="1">
      <c r="A31" s="24" t="s">
        <v>28</v>
      </c>
      <c r="C31" s="142" t="s">
        <v>51</v>
      </c>
      <c r="D31" s="142" t="s">
        <v>52</v>
      </c>
      <c r="E31" s="142" t="s">
        <v>4</v>
      </c>
      <c r="F31" s="46" t="s">
        <v>645</v>
      </c>
      <c r="G31" s="46" t="s">
        <v>646</v>
      </c>
      <c r="H31" s="46" t="s">
        <v>647</v>
      </c>
      <c r="I31" s="142"/>
    </row>
    <row r="32" ht="30.0" customHeight="1">
      <c r="B32" s="60" t="s">
        <v>899</v>
      </c>
      <c r="C32" s="128" t="s">
        <v>205</v>
      </c>
      <c r="D32" s="128">
        <v>2011.0</v>
      </c>
      <c r="E32" s="130" t="s">
        <v>15</v>
      </c>
      <c r="F32" s="143"/>
      <c r="G32" s="142"/>
      <c r="H32" s="142"/>
      <c r="I32" s="46">
        <v>499.0</v>
      </c>
    </row>
    <row r="33" ht="30.0" customHeight="1">
      <c r="B33" s="60" t="s">
        <v>899</v>
      </c>
      <c r="C33" s="49" t="s">
        <v>844</v>
      </c>
      <c r="D33" s="49">
        <v>2012.0</v>
      </c>
      <c r="E33" s="50" t="s">
        <v>13</v>
      </c>
      <c r="F33" s="143"/>
      <c r="G33" s="142"/>
      <c r="H33" s="142"/>
      <c r="I33" s="46">
        <v>469.0</v>
      </c>
    </row>
    <row r="34" ht="30.0" customHeight="1">
      <c r="B34" s="60" t="s">
        <v>899</v>
      </c>
      <c r="C34" s="128" t="s">
        <v>842</v>
      </c>
      <c r="D34" s="128">
        <v>2010.0</v>
      </c>
      <c r="E34" s="130" t="s">
        <v>9</v>
      </c>
      <c r="F34" s="143"/>
      <c r="G34" s="142"/>
      <c r="H34" s="142"/>
      <c r="I34" s="46">
        <v>431.0</v>
      </c>
    </row>
    <row r="35" ht="30.0" customHeight="1">
      <c r="B35" s="60" t="s">
        <v>899</v>
      </c>
      <c r="C35" s="131" t="s">
        <v>843</v>
      </c>
      <c r="D35" s="131">
        <v>2012.0</v>
      </c>
      <c r="E35" s="133" t="s">
        <v>7</v>
      </c>
      <c r="F35" s="44"/>
      <c r="G35" s="53"/>
      <c r="H35" s="53"/>
      <c r="I35" s="40">
        <v>423.0</v>
      </c>
    </row>
    <row r="36" ht="30.0" customHeight="1">
      <c r="B36" s="60" t="s">
        <v>899</v>
      </c>
      <c r="C36" s="131" t="s">
        <v>845</v>
      </c>
      <c r="D36" s="131">
        <v>2010.0</v>
      </c>
      <c r="E36" s="133" t="s">
        <v>11</v>
      </c>
      <c r="F36" s="44"/>
      <c r="G36" s="53"/>
      <c r="H36" s="53"/>
      <c r="I36" s="40">
        <v>423.0</v>
      </c>
    </row>
    <row r="37" ht="30.0" customHeight="1">
      <c r="B37" s="60" t="s">
        <v>899</v>
      </c>
      <c r="C37" s="131" t="s">
        <v>900</v>
      </c>
      <c r="D37" s="131">
        <v>2011.0</v>
      </c>
      <c r="E37" s="133" t="s">
        <v>7</v>
      </c>
      <c r="F37" s="44"/>
      <c r="G37" s="53"/>
      <c r="H37" s="53"/>
      <c r="I37" s="40">
        <v>420.0</v>
      </c>
    </row>
    <row r="38" ht="30.0" customHeight="1">
      <c r="B38" s="60" t="s">
        <v>899</v>
      </c>
      <c r="C38" s="131" t="s">
        <v>901</v>
      </c>
      <c r="D38" s="44"/>
      <c r="E38" s="133" t="s">
        <v>7</v>
      </c>
      <c r="F38" s="44"/>
      <c r="G38" s="53"/>
      <c r="H38" s="53"/>
      <c r="I38" s="40">
        <v>410.0</v>
      </c>
    </row>
    <row r="39" ht="30.0" customHeight="1">
      <c r="B39" s="60" t="s">
        <v>899</v>
      </c>
      <c r="C39" s="131" t="s">
        <v>902</v>
      </c>
      <c r="D39" s="131" t="s">
        <v>903</v>
      </c>
      <c r="E39" s="133" t="s">
        <v>15</v>
      </c>
      <c r="F39" s="44"/>
      <c r="G39" s="53"/>
      <c r="H39" s="53"/>
      <c r="I39" s="40">
        <v>402.0</v>
      </c>
    </row>
    <row r="40" ht="30.0" customHeight="1">
      <c r="B40" s="60" t="s">
        <v>899</v>
      </c>
      <c r="C40" s="131" t="s">
        <v>851</v>
      </c>
      <c r="D40" s="131">
        <v>2011.0</v>
      </c>
      <c r="E40" s="133" t="s">
        <v>7</v>
      </c>
      <c r="F40" s="44"/>
      <c r="G40" s="53"/>
      <c r="H40" s="53"/>
      <c r="I40" s="40">
        <v>395.0</v>
      </c>
    </row>
    <row r="41" ht="30.0" customHeight="1">
      <c r="B41" s="60" t="s">
        <v>899</v>
      </c>
      <c r="C41" s="131" t="s">
        <v>904</v>
      </c>
      <c r="D41" s="131">
        <v>2010.0</v>
      </c>
      <c r="E41" s="133" t="s">
        <v>17</v>
      </c>
      <c r="F41" s="44"/>
      <c r="G41" s="53"/>
      <c r="H41" s="53"/>
      <c r="I41" s="40">
        <v>391.0</v>
      </c>
    </row>
    <row r="42" ht="30.0" customHeight="1">
      <c r="B42" s="60" t="s">
        <v>899</v>
      </c>
      <c r="C42" s="131" t="s">
        <v>883</v>
      </c>
      <c r="D42" s="131">
        <v>2010.0</v>
      </c>
      <c r="E42" s="133" t="s">
        <v>11</v>
      </c>
      <c r="F42" s="44"/>
      <c r="G42" s="53"/>
      <c r="H42" s="53"/>
      <c r="I42" s="40">
        <v>383.0</v>
      </c>
    </row>
    <row r="43" ht="30.0" customHeight="1">
      <c r="B43" s="60" t="s">
        <v>899</v>
      </c>
      <c r="C43" s="131" t="s">
        <v>905</v>
      </c>
      <c r="D43" s="131">
        <v>2010.0</v>
      </c>
      <c r="E43" s="133" t="s">
        <v>15</v>
      </c>
      <c r="F43" s="44"/>
      <c r="G43" s="53"/>
      <c r="H43" s="53"/>
      <c r="I43" s="40">
        <v>382.0</v>
      </c>
    </row>
    <row r="44" ht="30.0" customHeight="1">
      <c r="B44" s="60" t="s">
        <v>899</v>
      </c>
      <c r="C44" s="131" t="s">
        <v>861</v>
      </c>
      <c r="D44" s="131">
        <v>2012.0</v>
      </c>
      <c r="E44" s="133" t="s">
        <v>19</v>
      </c>
      <c r="F44" s="44"/>
      <c r="G44" s="53"/>
      <c r="H44" s="53"/>
      <c r="I44" s="40">
        <v>373.0</v>
      </c>
    </row>
    <row r="45" ht="30.0" customHeight="1">
      <c r="B45" s="60" t="s">
        <v>899</v>
      </c>
      <c r="C45" s="41" t="s">
        <v>430</v>
      </c>
      <c r="D45" s="41">
        <v>2011.0</v>
      </c>
      <c r="E45" s="52" t="s">
        <v>13</v>
      </c>
      <c r="F45" s="44"/>
      <c r="G45" s="53"/>
      <c r="H45" s="53"/>
      <c r="I45" s="40">
        <v>371.0</v>
      </c>
    </row>
    <row r="46" ht="30.0" customHeight="1">
      <c r="B46" s="60" t="s">
        <v>899</v>
      </c>
      <c r="C46" s="131" t="s">
        <v>906</v>
      </c>
      <c r="D46" s="131">
        <v>2011.0</v>
      </c>
      <c r="E46" s="133" t="s">
        <v>9</v>
      </c>
      <c r="F46" s="44"/>
      <c r="G46" s="53"/>
      <c r="H46" s="53"/>
      <c r="I46" s="40">
        <v>359.0</v>
      </c>
    </row>
    <row r="47" ht="30.0" customHeight="1">
      <c r="B47" s="60" t="s">
        <v>899</v>
      </c>
      <c r="C47" s="131" t="s">
        <v>855</v>
      </c>
      <c r="D47" s="44"/>
      <c r="E47" s="133" t="s">
        <v>23</v>
      </c>
      <c r="F47" s="44"/>
      <c r="G47" s="53"/>
      <c r="H47" s="53"/>
      <c r="I47" s="40">
        <v>359.0</v>
      </c>
    </row>
    <row r="48" ht="30.0" customHeight="1">
      <c r="B48" s="60" t="s">
        <v>899</v>
      </c>
      <c r="C48" s="131" t="s">
        <v>862</v>
      </c>
      <c r="D48" s="44"/>
      <c r="E48" s="133" t="s">
        <v>23</v>
      </c>
      <c r="F48" s="44"/>
      <c r="G48" s="53"/>
      <c r="H48" s="53"/>
      <c r="I48" s="40">
        <v>349.0</v>
      </c>
    </row>
    <row r="49" ht="30.0" customHeight="1">
      <c r="B49" s="60" t="s">
        <v>899</v>
      </c>
      <c r="C49" s="131" t="s">
        <v>907</v>
      </c>
      <c r="D49" s="131">
        <v>2010.0</v>
      </c>
      <c r="E49" s="133" t="s">
        <v>9</v>
      </c>
      <c r="F49" s="44"/>
      <c r="G49" s="53"/>
      <c r="H49" s="53"/>
      <c r="I49" s="40">
        <v>343.0</v>
      </c>
    </row>
    <row r="50" ht="30.0" customHeight="1">
      <c r="B50" s="60" t="s">
        <v>899</v>
      </c>
      <c r="C50" s="41" t="s">
        <v>853</v>
      </c>
      <c r="D50" s="41">
        <v>2012.0</v>
      </c>
      <c r="E50" s="52" t="s">
        <v>13</v>
      </c>
      <c r="F50" s="44"/>
      <c r="G50" s="53"/>
      <c r="H50" s="53"/>
      <c r="I50" s="40">
        <v>339.0</v>
      </c>
    </row>
    <row r="51" ht="30.0" customHeight="1">
      <c r="B51" s="60" t="s">
        <v>899</v>
      </c>
      <c r="C51" s="131" t="s">
        <v>210</v>
      </c>
      <c r="D51" s="44"/>
      <c r="E51" s="133" t="s">
        <v>23</v>
      </c>
      <c r="F51" s="44"/>
      <c r="G51" s="53"/>
      <c r="H51" s="53"/>
      <c r="I51" s="40">
        <v>327.0</v>
      </c>
    </row>
    <row r="52" ht="14.25" customHeight="1">
      <c r="C52" s="131" t="s">
        <v>908</v>
      </c>
      <c r="D52" s="131">
        <v>2011.0</v>
      </c>
      <c r="E52" s="133" t="s">
        <v>19</v>
      </c>
      <c r="F52" s="44"/>
      <c r="G52" s="53"/>
      <c r="H52" s="53"/>
      <c r="I52" s="40">
        <v>290.0</v>
      </c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>
      <c r="C90" s="135"/>
    </row>
    <row r="91" ht="14.25" customHeight="1">
      <c r="C91" s="135"/>
    </row>
    <row r="92" ht="14.25" customHeight="1">
      <c r="C92" s="135"/>
    </row>
    <row r="93" ht="14.25" customHeight="1">
      <c r="C93" s="135"/>
    </row>
    <row r="94" ht="14.25" customHeight="1">
      <c r="C94" s="135"/>
    </row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</sheetData>
  <autoFilter ref="$C$31:$I$52">
    <sortState ref="C31:I52">
      <sortCondition descending="1" ref="I31:I52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#REF!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6.14"/>
    <col customWidth="1" min="6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909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VLOOKUP(C7,#REF!,3,0)</f>
        <v>#REF!</v>
      </c>
      <c r="C7" s="81"/>
      <c r="D7" s="15"/>
      <c r="F7" s="23"/>
    </row>
    <row r="8" ht="19.5" customHeight="1">
      <c r="A8" s="14" t="s">
        <v>8</v>
      </c>
      <c r="B8" s="15" t="str">
        <f t="shared" si="1"/>
        <v>#REF!</v>
      </c>
      <c r="C8" s="76"/>
      <c r="D8" s="15"/>
      <c r="F8" s="23"/>
    </row>
    <row r="9" ht="19.5" customHeight="1">
      <c r="A9" s="14" t="s">
        <v>10</v>
      </c>
      <c r="B9" s="15" t="str">
        <f t="shared" si="1"/>
        <v>#REF!</v>
      </c>
      <c r="C9" s="81"/>
      <c r="D9" s="15"/>
      <c r="F9" s="23"/>
    </row>
    <row r="10" ht="19.5" customHeight="1">
      <c r="A10" s="14" t="s">
        <v>12</v>
      </c>
      <c r="B10" s="15" t="str">
        <f t="shared" si="1"/>
        <v>#REF!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#REF!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#REF!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#REF!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#REF!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#REF!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#REF!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#REF!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#REF!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#REF!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#REF!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#REF!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#REF!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#REF!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#REF!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#REF!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#REF!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#REF!</v>
      </c>
      <c r="C27" s="15"/>
      <c r="D27" s="15"/>
      <c r="F27" s="23"/>
    </row>
    <row r="28" ht="14.25" customHeight="1"/>
    <row r="29" ht="14.25" customHeight="1"/>
    <row r="30" ht="14.25" customHeight="1">
      <c r="B30" s="67"/>
      <c r="C30" s="68" t="str">
        <f>B3</f>
        <v>MÍČEK - DÍVKY - 6. - 7. TŘÍDA</v>
      </c>
      <c r="D30" s="67"/>
      <c r="E30" s="67"/>
      <c r="F30" s="67"/>
      <c r="G30" s="67"/>
      <c r="H30" s="67"/>
      <c r="I30" s="67"/>
    </row>
    <row r="31" ht="14.25" customHeight="1">
      <c r="A31" s="24" t="s">
        <v>28</v>
      </c>
      <c r="B31" s="67"/>
      <c r="C31" s="69" t="s">
        <v>51</v>
      </c>
      <c r="D31" s="69" t="s">
        <v>52</v>
      </c>
      <c r="E31" s="69" t="s">
        <v>4</v>
      </c>
      <c r="F31" s="70" t="s">
        <v>645</v>
      </c>
      <c r="G31" s="70" t="s">
        <v>646</v>
      </c>
      <c r="H31" s="70" t="s">
        <v>647</v>
      </c>
      <c r="I31" s="70" t="s">
        <v>910</v>
      </c>
    </row>
    <row r="32" ht="14.25" customHeight="1">
      <c r="B32" s="71" t="s">
        <v>911</v>
      </c>
      <c r="C32" s="79" t="s">
        <v>912</v>
      </c>
      <c r="D32" s="79">
        <v>2011.0</v>
      </c>
      <c r="E32" s="80" t="s">
        <v>15</v>
      </c>
      <c r="F32" s="114"/>
      <c r="G32" s="69"/>
      <c r="H32" s="69"/>
      <c r="I32" s="70">
        <v>38.85</v>
      </c>
    </row>
    <row r="33" ht="14.25" customHeight="1">
      <c r="B33" s="71" t="s">
        <v>911</v>
      </c>
      <c r="C33" s="72" t="s">
        <v>844</v>
      </c>
      <c r="D33" s="72">
        <v>2012.0</v>
      </c>
      <c r="E33" s="73" t="s">
        <v>13</v>
      </c>
      <c r="F33" s="114"/>
      <c r="G33" s="69"/>
      <c r="H33" s="69"/>
      <c r="I33" s="70">
        <v>37.91</v>
      </c>
    </row>
    <row r="34" ht="14.25" customHeight="1">
      <c r="B34" s="71" t="s">
        <v>911</v>
      </c>
      <c r="C34" s="79" t="s">
        <v>845</v>
      </c>
      <c r="D34" s="79">
        <v>2010.0</v>
      </c>
      <c r="E34" s="80" t="s">
        <v>11</v>
      </c>
      <c r="F34" s="114"/>
      <c r="G34" s="69"/>
      <c r="H34" s="69"/>
      <c r="I34" s="70">
        <v>37.32</v>
      </c>
    </row>
    <row r="35" ht="14.25" customHeight="1">
      <c r="B35" s="71" t="s">
        <v>911</v>
      </c>
      <c r="C35" s="81" t="s">
        <v>913</v>
      </c>
      <c r="D35" s="81">
        <v>2011.0</v>
      </c>
      <c r="E35" s="82" t="s">
        <v>15</v>
      </c>
      <c r="F35" s="84"/>
      <c r="G35" s="78"/>
      <c r="H35" s="78"/>
      <c r="I35" s="74">
        <v>36.63</v>
      </c>
    </row>
    <row r="36" ht="14.25" customHeight="1">
      <c r="B36" s="71" t="s">
        <v>911</v>
      </c>
      <c r="C36" s="81" t="s">
        <v>914</v>
      </c>
      <c r="D36" s="81">
        <v>2012.0</v>
      </c>
      <c r="E36" s="82" t="s">
        <v>7</v>
      </c>
      <c r="F36" s="84"/>
      <c r="G36" s="78"/>
      <c r="H36" s="78"/>
      <c r="I36" s="74">
        <v>35.98</v>
      </c>
    </row>
    <row r="37" ht="14.25" customHeight="1">
      <c r="B37" s="71" t="s">
        <v>911</v>
      </c>
      <c r="C37" s="81" t="s">
        <v>915</v>
      </c>
      <c r="D37" s="81">
        <v>2012.0</v>
      </c>
      <c r="E37" s="82" t="s">
        <v>7</v>
      </c>
      <c r="F37" s="84"/>
      <c r="G37" s="78"/>
      <c r="H37" s="78"/>
      <c r="I37" s="74">
        <v>34.8</v>
      </c>
    </row>
    <row r="38" ht="14.25" customHeight="1">
      <c r="B38" s="71" t="s">
        <v>911</v>
      </c>
      <c r="C38" s="81" t="s">
        <v>843</v>
      </c>
      <c r="D38" s="81">
        <v>2012.0</v>
      </c>
      <c r="E38" s="82" t="s">
        <v>7</v>
      </c>
      <c r="F38" s="84"/>
      <c r="G38" s="78"/>
      <c r="H38" s="78"/>
      <c r="I38" s="74">
        <v>34.68</v>
      </c>
    </row>
    <row r="39" ht="14.25" customHeight="1">
      <c r="B39" s="71" t="s">
        <v>911</v>
      </c>
      <c r="C39" s="81" t="s">
        <v>422</v>
      </c>
      <c r="D39" s="81">
        <v>2011.0</v>
      </c>
      <c r="E39" s="82" t="s">
        <v>15</v>
      </c>
      <c r="F39" s="84"/>
      <c r="G39" s="78"/>
      <c r="H39" s="78"/>
      <c r="I39" s="74">
        <v>34.44</v>
      </c>
    </row>
    <row r="40" ht="14.25" customHeight="1">
      <c r="B40" s="71" t="s">
        <v>911</v>
      </c>
      <c r="C40" s="81" t="s">
        <v>883</v>
      </c>
      <c r="D40" s="81">
        <v>2010.0</v>
      </c>
      <c r="E40" s="82" t="s">
        <v>11</v>
      </c>
      <c r="F40" s="84"/>
      <c r="G40" s="78"/>
      <c r="H40" s="78"/>
      <c r="I40" s="74">
        <v>33.8</v>
      </c>
    </row>
    <row r="41" ht="14.25" customHeight="1">
      <c r="B41" s="71" t="s">
        <v>911</v>
      </c>
      <c r="C41" s="81" t="s">
        <v>916</v>
      </c>
      <c r="D41" s="81">
        <v>2010.0</v>
      </c>
      <c r="E41" s="81" t="s">
        <v>7</v>
      </c>
      <c r="F41" s="84"/>
      <c r="G41" s="78"/>
      <c r="H41" s="78"/>
      <c r="I41" s="74">
        <v>33.77</v>
      </c>
    </row>
    <row r="42" ht="14.25" customHeight="1">
      <c r="B42" s="71" t="s">
        <v>911</v>
      </c>
      <c r="C42" s="81" t="s">
        <v>850</v>
      </c>
      <c r="D42" s="81">
        <v>2011.0</v>
      </c>
      <c r="E42" s="82" t="s">
        <v>17</v>
      </c>
      <c r="F42" s="84"/>
      <c r="G42" s="78"/>
      <c r="H42" s="78"/>
      <c r="I42" s="74">
        <v>33.15</v>
      </c>
    </row>
    <row r="43" ht="14.25" customHeight="1">
      <c r="B43" s="71" t="s">
        <v>911</v>
      </c>
      <c r="C43" s="81" t="s">
        <v>861</v>
      </c>
      <c r="D43" s="81">
        <v>2011.0</v>
      </c>
      <c r="E43" s="82" t="s">
        <v>19</v>
      </c>
      <c r="F43" s="84"/>
      <c r="G43" s="78"/>
      <c r="H43" s="78"/>
      <c r="I43" s="74">
        <v>31.22</v>
      </c>
    </row>
    <row r="44" ht="14.25" customHeight="1">
      <c r="B44" s="71" t="s">
        <v>911</v>
      </c>
      <c r="C44" s="81" t="s">
        <v>917</v>
      </c>
      <c r="D44" s="81">
        <v>2011.0</v>
      </c>
      <c r="E44" s="82" t="s">
        <v>17</v>
      </c>
      <c r="F44" s="84"/>
      <c r="G44" s="78"/>
      <c r="H44" s="78"/>
      <c r="I44" s="74">
        <v>29.58</v>
      </c>
    </row>
    <row r="45" ht="14.25" customHeight="1">
      <c r="B45" s="71" t="s">
        <v>911</v>
      </c>
      <c r="C45" s="76" t="s">
        <v>918</v>
      </c>
      <c r="D45" s="76">
        <v>2011.0</v>
      </c>
      <c r="E45" s="77" t="s">
        <v>13</v>
      </c>
      <c r="F45" s="84"/>
      <c r="G45" s="78"/>
      <c r="H45" s="78"/>
      <c r="I45" s="74">
        <v>29.5</v>
      </c>
    </row>
    <row r="46" ht="14.25" customHeight="1">
      <c r="B46" s="71" t="s">
        <v>911</v>
      </c>
      <c r="C46" s="76" t="s">
        <v>430</v>
      </c>
      <c r="D46" s="76">
        <v>2011.0</v>
      </c>
      <c r="E46" s="77" t="s">
        <v>13</v>
      </c>
      <c r="F46" s="84"/>
      <c r="G46" s="78"/>
      <c r="H46" s="78"/>
      <c r="I46" s="74">
        <v>26.6</v>
      </c>
    </row>
    <row r="47" ht="14.25" customHeight="1">
      <c r="B47" s="71" t="s">
        <v>911</v>
      </c>
      <c r="C47" s="81" t="s">
        <v>919</v>
      </c>
      <c r="D47" s="81">
        <v>2012.0</v>
      </c>
      <c r="E47" s="82" t="s">
        <v>19</v>
      </c>
      <c r="F47" s="84"/>
      <c r="G47" s="78"/>
      <c r="H47" s="78"/>
      <c r="I47" s="74">
        <v>25.3</v>
      </c>
    </row>
    <row r="48" ht="14.25" customHeight="1">
      <c r="B48" s="71" t="s">
        <v>911</v>
      </c>
      <c r="C48" s="81" t="s">
        <v>418</v>
      </c>
      <c r="D48" s="81">
        <v>2012.0</v>
      </c>
      <c r="E48" s="82" t="s">
        <v>19</v>
      </c>
      <c r="F48" s="84"/>
      <c r="G48" s="78"/>
      <c r="H48" s="78"/>
      <c r="I48" s="74">
        <v>23.8</v>
      </c>
    </row>
    <row r="49" ht="14.25" customHeight="1">
      <c r="B49" s="71" t="s">
        <v>911</v>
      </c>
      <c r="C49" s="81" t="s">
        <v>920</v>
      </c>
      <c r="D49" s="81">
        <v>2010.0</v>
      </c>
      <c r="E49" s="82" t="s">
        <v>17</v>
      </c>
      <c r="F49" s="84"/>
      <c r="G49" s="78"/>
      <c r="H49" s="78"/>
      <c r="I49" s="74">
        <v>23.3</v>
      </c>
    </row>
    <row r="50" ht="14.25" customHeight="1">
      <c r="B50" s="71" t="s">
        <v>911</v>
      </c>
      <c r="C50" s="81" t="s">
        <v>906</v>
      </c>
      <c r="D50" s="81">
        <v>2011.0</v>
      </c>
      <c r="E50" s="82" t="s">
        <v>9</v>
      </c>
      <c r="F50" s="84"/>
      <c r="G50" s="78"/>
      <c r="H50" s="78"/>
      <c r="I50" s="74">
        <v>23.1</v>
      </c>
    </row>
    <row r="51" ht="14.25" customHeight="1">
      <c r="B51" s="71" t="s">
        <v>911</v>
      </c>
      <c r="C51" s="81" t="s">
        <v>921</v>
      </c>
      <c r="D51" s="81">
        <v>2012.0</v>
      </c>
      <c r="E51" s="82" t="s">
        <v>9</v>
      </c>
      <c r="F51" s="84"/>
      <c r="G51" s="78"/>
      <c r="H51" s="78"/>
      <c r="I51" s="78"/>
    </row>
    <row r="52" ht="14.25" customHeight="1">
      <c r="B52" s="71" t="s">
        <v>911</v>
      </c>
      <c r="C52" s="81" t="s">
        <v>532</v>
      </c>
      <c r="D52" s="81">
        <v>2011.0</v>
      </c>
      <c r="E52" s="82" t="s">
        <v>9</v>
      </c>
      <c r="F52" s="84"/>
      <c r="G52" s="78"/>
      <c r="H52" s="78"/>
      <c r="I52" s="78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>
      <c r="C91" s="135"/>
    </row>
    <row r="92" ht="14.25" customHeight="1">
      <c r="C92" s="135"/>
    </row>
    <row r="93" ht="14.25" customHeight="1">
      <c r="C93" s="135"/>
    </row>
    <row r="94" ht="14.25" customHeight="1">
      <c r="C94" s="135"/>
    </row>
    <row r="95" ht="14.25" customHeight="1">
      <c r="C95" s="135"/>
    </row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</sheetData>
  <autoFilter ref="$C$31:$I$52">
    <sortState ref="C31:I52">
      <sortCondition descending="1" ref="I31:I52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10:C27">
      <formula1>#REF!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8.71"/>
    <col customWidth="1" min="6" max="6" width="20.14"/>
    <col customWidth="1" min="7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922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44" t="s">
        <v>923</v>
      </c>
      <c r="D6" s="144" t="s">
        <v>924</v>
      </c>
    </row>
    <row r="7" ht="19.5" customHeight="1">
      <c r="A7" s="145" t="s">
        <v>6</v>
      </c>
      <c r="B7" s="146" t="s">
        <v>11</v>
      </c>
      <c r="C7" s="147"/>
      <c r="D7" s="148">
        <v>34.28</v>
      </c>
      <c r="F7" s="23"/>
    </row>
    <row r="8" ht="19.5" customHeight="1">
      <c r="A8" s="145" t="s">
        <v>8</v>
      </c>
      <c r="B8" s="146" t="s">
        <v>7</v>
      </c>
      <c r="C8" s="147"/>
      <c r="D8" s="148">
        <v>34.85</v>
      </c>
      <c r="F8" s="23"/>
    </row>
    <row r="9" ht="19.5" customHeight="1">
      <c r="A9" s="145" t="s">
        <v>10</v>
      </c>
      <c r="B9" s="146" t="s">
        <v>15</v>
      </c>
      <c r="C9" s="147"/>
      <c r="D9" s="148">
        <v>35.29</v>
      </c>
      <c r="F9" s="23"/>
    </row>
    <row r="10" ht="19.5" customHeight="1">
      <c r="A10" s="14" t="s">
        <v>12</v>
      </c>
      <c r="B10" s="149" t="s">
        <v>9</v>
      </c>
      <c r="C10" s="15"/>
      <c r="D10" s="38">
        <v>35.79</v>
      </c>
      <c r="F10" s="23"/>
    </row>
    <row r="11" ht="19.5" customHeight="1">
      <c r="A11" s="14" t="s">
        <v>14</v>
      </c>
      <c r="B11" s="149" t="s">
        <v>17</v>
      </c>
      <c r="C11" s="15"/>
      <c r="D11" s="38">
        <v>36.34</v>
      </c>
      <c r="F11" s="23"/>
    </row>
    <row r="12" ht="19.5" customHeight="1">
      <c r="A12" s="14" t="s">
        <v>16</v>
      </c>
      <c r="B12" s="149" t="s">
        <v>13</v>
      </c>
      <c r="C12" s="15"/>
      <c r="D12" s="38">
        <v>36.89</v>
      </c>
      <c r="F12" s="23"/>
    </row>
    <row r="13" ht="19.5" customHeight="1">
      <c r="A13" s="14" t="s">
        <v>18</v>
      </c>
      <c r="B13" s="149" t="s">
        <v>19</v>
      </c>
      <c r="C13" s="15"/>
      <c r="D13" s="38">
        <v>39.37</v>
      </c>
      <c r="F13" s="23"/>
    </row>
    <row r="14" ht="19.5" customHeight="1">
      <c r="A14" s="14" t="s">
        <v>20</v>
      </c>
      <c r="B14" s="149" t="s">
        <v>25</v>
      </c>
      <c r="C14" s="15"/>
      <c r="D14" s="38">
        <v>39.46</v>
      </c>
      <c r="F14" s="23"/>
    </row>
    <row r="15" ht="19.5" customHeight="1">
      <c r="A15" s="14" t="s">
        <v>22</v>
      </c>
      <c r="B15" s="15"/>
      <c r="C15" s="15"/>
      <c r="D15" s="15"/>
      <c r="F15" s="23"/>
    </row>
    <row r="16" ht="19.5" customHeight="1">
      <c r="A16" s="14" t="s">
        <v>24</v>
      </c>
      <c r="B16" s="15"/>
      <c r="C16" s="15"/>
      <c r="D16" s="15"/>
      <c r="F16" s="23"/>
    </row>
    <row r="17" ht="19.5" customHeight="1">
      <c r="A17" s="14" t="s">
        <v>26</v>
      </c>
      <c r="B17" s="15"/>
      <c r="C17" s="15"/>
      <c r="D17" s="15"/>
      <c r="F17" s="23"/>
    </row>
    <row r="18" ht="19.5" customHeight="1">
      <c r="A18" s="14" t="s">
        <v>41</v>
      </c>
      <c r="B18" s="15"/>
      <c r="C18" s="15"/>
      <c r="D18" s="15"/>
      <c r="F18" s="23"/>
    </row>
    <row r="19" ht="19.5" customHeight="1">
      <c r="A19" s="14" t="s">
        <v>42</v>
      </c>
      <c r="B19" s="15"/>
      <c r="C19" s="15"/>
      <c r="D19" s="15"/>
      <c r="F19" s="23"/>
    </row>
    <row r="20" ht="19.5" customHeight="1">
      <c r="A20" s="14" t="s">
        <v>43</v>
      </c>
      <c r="B20" s="15"/>
      <c r="C20" s="15"/>
      <c r="D20" s="15"/>
      <c r="F20" s="23"/>
    </row>
    <row r="21" ht="19.5" customHeight="1">
      <c r="A21" s="14" t="s">
        <v>44</v>
      </c>
      <c r="B21" s="15"/>
      <c r="C21" s="15"/>
      <c r="D21" s="15"/>
      <c r="F21" s="23"/>
    </row>
    <row r="22" ht="19.5" customHeight="1">
      <c r="A22" s="14" t="s">
        <v>45</v>
      </c>
      <c r="B22" s="15"/>
      <c r="C22" s="15"/>
      <c r="D22" s="15"/>
      <c r="F22" s="23"/>
    </row>
    <row r="23" ht="19.5" customHeight="1">
      <c r="A23" s="14" t="s">
        <v>46</v>
      </c>
      <c r="B23" s="15"/>
      <c r="C23" s="15"/>
      <c r="D23" s="15"/>
      <c r="F23" s="23"/>
    </row>
    <row r="24" ht="19.5" customHeight="1">
      <c r="A24" s="14" t="s">
        <v>47</v>
      </c>
      <c r="B24" s="15"/>
      <c r="C24" s="15"/>
      <c r="D24" s="15"/>
      <c r="F24" s="23"/>
    </row>
    <row r="25" ht="19.5" customHeight="1">
      <c r="A25" s="14" t="s">
        <v>48</v>
      </c>
      <c r="B25" s="15"/>
      <c r="C25" s="15"/>
      <c r="D25" s="15"/>
      <c r="F25" s="23"/>
    </row>
    <row r="26" ht="19.5" customHeight="1">
      <c r="A26" s="14" t="s">
        <v>49</v>
      </c>
      <c r="B26" s="15"/>
      <c r="C26" s="15"/>
      <c r="D26" s="15"/>
      <c r="F26" s="23"/>
    </row>
    <row r="27" ht="19.5" customHeight="1">
      <c r="A27" s="14" t="s">
        <v>50</v>
      </c>
      <c r="B27" s="15"/>
      <c r="C27" s="15"/>
      <c r="D27" s="15"/>
      <c r="F27" s="23"/>
    </row>
    <row r="28" ht="14.25" customHeight="1"/>
    <row r="29" ht="14.25" customHeight="1"/>
    <row r="30" ht="14.25" customHeight="1">
      <c r="B30" s="150"/>
      <c r="C30" s="150" t="s">
        <v>925</v>
      </c>
    </row>
    <row r="31" ht="14.25" customHeight="1">
      <c r="A31" s="24" t="s">
        <v>28</v>
      </c>
      <c r="C31" s="21" t="s">
        <v>51</v>
      </c>
      <c r="D31" s="21" t="s">
        <v>52</v>
      </c>
      <c r="E31" s="21" t="s">
        <v>4</v>
      </c>
    </row>
    <row r="32" ht="14.25" customHeight="1">
      <c r="B32" s="60" t="s">
        <v>926</v>
      </c>
      <c r="C32" s="151" t="s">
        <v>844</v>
      </c>
      <c r="D32" s="151">
        <v>2012.0</v>
      </c>
      <c r="E32" s="152" t="s">
        <v>13</v>
      </c>
      <c r="F32" s="118"/>
    </row>
    <row r="33" ht="14.25" customHeight="1">
      <c r="B33" s="60" t="s">
        <v>926</v>
      </c>
      <c r="C33" s="151" t="s">
        <v>853</v>
      </c>
      <c r="D33" s="151">
        <v>2012.0</v>
      </c>
      <c r="E33" s="152" t="s">
        <v>13</v>
      </c>
      <c r="F33" s="118"/>
    </row>
    <row r="34" ht="14.25" customHeight="1">
      <c r="B34" s="60" t="s">
        <v>926</v>
      </c>
      <c r="C34" s="151" t="s">
        <v>860</v>
      </c>
      <c r="D34" s="151">
        <v>2012.0</v>
      </c>
      <c r="E34" s="152" t="s">
        <v>13</v>
      </c>
      <c r="F34" s="118"/>
    </row>
    <row r="35" ht="14.25" customHeight="1">
      <c r="B35" s="60" t="s">
        <v>926</v>
      </c>
      <c r="C35" s="151" t="s">
        <v>927</v>
      </c>
      <c r="D35" s="151">
        <v>2011.0</v>
      </c>
      <c r="E35" s="152" t="s">
        <v>13</v>
      </c>
      <c r="F35" s="118"/>
    </row>
    <row r="36" ht="14.25" customHeight="1">
      <c r="B36" s="60" t="s">
        <v>926</v>
      </c>
      <c r="C36" s="119"/>
      <c r="D36" s="119"/>
      <c r="E36" s="127"/>
      <c r="F36" s="118"/>
    </row>
    <row r="37" ht="14.25" customHeight="1">
      <c r="B37" s="60" t="s">
        <v>926</v>
      </c>
      <c r="C37" s="119" t="s">
        <v>928</v>
      </c>
      <c r="D37" s="119" t="s">
        <v>929</v>
      </c>
      <c r="E37" s="127" t="s">
        <v>9</v>
      </c>
      <c r="F37" s="118"/>
    </row>
    <row r="38" ht="14.25" customHeight="1">
      <c r="B38" s="60" t="s">
        <v>926</v>
      </c>
      <c r="C38" s="119" t="s">
        <v>870</v>
      </c>
      <c r="D38" s="119">
        <v>2010.0</v>
      </c>
      <c r="E38" s="127" t="s">
        <v>17</v>
      </c>
      <c r="F38" s="118"/>
    </row>
    <row r="39" ht="14.25" customHeight="1">
      <c r="B39" s="60" t="s">
        <v>926</v>
      </c>
      <c r="C39" s="119" t="s">
        <v>850</v>
      </c>
      <c r="D39" s="119">
        <v>2011.0</v>
      </c>
      <c r="E39" s="127" t="s">
        <v>17</v>
      </c>
      <c r="F39" s="118"/>
    </row>
    <row r="40" ht="14.25" customHeight="1">
      <c r="B40" s="60" t="s">
        <v>926</v>
      </c>
      <c r="C40" s="119" t="s">
        <v>858</v>
      </c>
      <c r="D40" s="119">
        <v>2011.0</v>
      </c>
      <c r="E40" s="127" t="s">
        <v>17</v>
      </c>
      <c r="F40" s="118"/>
    </row>
    <row r="41" ht="14.25" customHeight="1">
      <c r="B41" s="60" t="s">
        <v>926</v>
      </c>
      <c r="C41" s="119" t="s">
        <v>904</v>
      </c>
      <c r="D41" s="119">
        <v>2010.0</v>
      </c>
      <c r="E41" s="127" t="s">
        <v>17</v>
      </c>
      <c r="F41" s="118"/>
    </row>
    <row r="42" ht="14.25" customHeight="1">
      <c r="B42" s="60" t="s">
        <v>926</v>
      </c>
      <c r="C42" s="119" t="s">
        <v>205</v>
      </c>
      <c r="D42" s="119">
        <v>2011.0</v>
      </c>
      <c r="E42" s="127" t="s">
        <v>15</v>
      </c>
      <c r="F42" s="118"/>
    </row>
    <row r="43" ht="14.25" customHeight="1">
      <c r="B43" s="60" t="s">
        <v>926</v>
      </c>
      <c r="C43" s="119" t="s">
        <v>847</v>
      </c>
      <c r="D43" s="119">
        <v>2012.0</v>
      </c>
      <c r="E43" s="127" t="s">
        <v>15</v>
      </c>
      <c r="F43" s="118"/>
    </row>
    <row r="44" ht="14.25" customHeight="1">
      <c r="B44" s="60" t="s">
        <v>926</v>
      </c>
      <c r="C44" s="119" t="s">
        <v>930</v>
      </c>
      <c r="D44" s="119">
        <v>2014.0</v>
      </c>
      <c r="E44" s="127" t="s">
        <v>15</v>
      </c>
      <c r="F44" s="118"/>
    </row>
    <row r="45" ht="14.25" customHeight="1">
      <c r="B45" s="60" t="s">
        <v>926</v>
      </c>
      <c r="C45" s="119" t="s">
        <v>912</v>
      </c>
      <c r="D45" s="119">
        <v>2011.0</v>
      </c>
      <c r="E45" s="127" t="s">
        <v>15</v>
      </c>
      <c r="F45" s="118"/>
    </row>
    <row r="46" ht="14.25" customHeight="1">
      <c r="B46" s="60" t="s">
        <v>926</v>
      </c>
      <c r="C46" s="119" t="s">
        <v>843</v>
      </c>
      <c r="D46" s="119">
        <v>2012.0</v>
      </c>
      <c r="E46" s="127" t="s">
        <v>7</v>
      </c>
      <c r="F46" s="118"/>
    </row>
    <row r="47" ht="14.25" customHeight="1">
      <c r="B47" s="60" t="s">
        <v>926</v>
      </c>
      <c r="C47" s="119" t="s">
        <v>566</v>
      </c>
      <c r="D47" s="119">
        <v>2011.0</v>
      </c>
      <c r="E47" s="127" t="s">
        <v>7</v>
      </c>
      <c r="F47" s="118"/>
    </row>
    <row r="48" ht="14.25" customHeight="1">
      <c r="B48" s="60" t="s">
        <v>926</v>
      </c>
      <c r="C48" s="119" t="s">
        <v>851</v>
      </c>
      <c r="D48" s="119">
        <v>2011.0</v>
      </c>
      <c r="E48" s="127" t="s">
        <v>7</v>
      </c>
      <c r="F48" s="118"/>
    </row>
    <row r="49" ht="14.25" customHeight="1">
      <c r="B49" s="60" t="s">
        <v>926</v>
      </c>
      <c r="C49" s="119" t="s">
        <v>931</v>
      </c>
      <c r="D49" s="119">
        <v>2011.0</v>
      </c>
      <c r="E49" s="127" t="s">
        <v>7</v>
      </c>
      <c r="F49" s="118"/>
    </row>
    <row r="50" ht="14.25" customHeight="1">
      <c r="B50" s="60" t="s">
        <v>926</v>
      </c>
      <c r="C50" s="119" t="s">
        <v>857</v>
      </c>
      <c r="D50" s="119">
        <v>2012.0</v>
      </c>
      <c r="E50" s="127" t="s">
        <v>19</v>
      </c>
      <c r="F50" s="118"/>
    </row>
    <row r="51" ht="14.25" customHeight="1">
      <c r="B51" s="60" t="s">
        <v>926</v>
      </c>
      <c r="C51" s="119" t="s">
        <v>861</v>
      </c>
      <c r="D51" s="119">
        <v>2011.0</v>
      </c>
      <c r="E51" s="127" t="s">
        <v>19</v>
      </c>
      <c r="F51" s="118"/>
    </row>
    <row r="52" ht="14.25" customHeight="1">
      <c r="B52" s="60" t="s">
        <v>926</v>
      </c>
      <c r="C52" s="119" t="s">
        <v>859</v>
      </c>
      <c r="D52" s="119">
        <v>2012.0</v>
      </c>
      <c r="E52" s="127" t="s">
        <v>19</v>
      </c>
      <c r="F52" s="118"/>
    </row>
    <row r="53" ht="14.25" customHeight="1">
      <c r="B53" s="60" t="s">
        <v>926</v>
      </c>
      <c r="C53" s="119" t="s">
        <v>919</v>
      </c>
      <c r="D53" s="119">
        <v>2012.0</v>
      </c>
      <c r="E53" s="127" t="s">
        <v>19</v>
      </c>
      <c r="F53" s="118"/>
    </row>
    <row r="54" ht="14.25" customHeight="1">
      <c r="B54" s="60" t="s">
        <v>926</v>
      </c>
      <c r="C54" s="119" t="s">
        <v>883</v>
      </c>
      <c r="D54" s="119">
        <v>2010.0</v>
      </c>
      <c r="E54" s="127" t="s">
        <v>11</v>
      </c>
      <c r="F54" s="118"/>
    </row>
    <row r="55" ht="14.25" customHeight="1">
      <c r="B55" s="60" t="s">
        <v>926</v>
      </c>
      <c r="C55" s="119" t="s">
        <v>887</v>
      </c>
      <c r="D55" s="119">
        <v>2010.0</v>
      </c>
      <c r="E55" s="127" t="s">
        <v>11</v>
      </c>
      <c r="F55" s="118"/>
    </row>
    <row r="56" ht="14.25" customHeight="1">
      <c r="B56" s="60" t="s">
        <v>926</v>
      </c>
      <c r="C56" s="119" t="s">
        <v>845</v>
      </c>
      <c r="D56" s="119">
        <v>2010.0</v>
      </c>
      <c r="E56" s="127" t="s">
        <v>11</v>
      </c>
      <c r="F56" s="118"/>
    </row>
    <row r="57" ht="14.25" customHeight="1">
      <c r="B57" s="60" t="s">
        <v>926</v>
      </c>
      <c r="C57" s="119" t="s">
        <v>848</v>
      </c>
      <c r="D57" s="119">
        <v>2010.0</v>
      </c>
      <c r="E57" s="127" t="s">
        <v>11</v>
      </c>
      <c r="F57" s="118"/>
    </row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>
      <c r="C96" s="135"/>
    </row>
    <row r="97" ht="14.25" customHeight="1">
      <c r="C97" s="135"/>
    </row>
    <row r="98" ht="14.25" customHeight="1">
      <c r="C98" s="135"/>
    </row>
    <row r="99" ht="14.25" customHeight="1">
      <c r="C99" s="135"/>
    </row>
    <row r="100" ht="14.25" customHeight="1">
      <c r="C100" s="135"/>
    </row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</sheetData>
  <autoFilter ref="$B$6:$D$14">
    <sortState ref="B6:D14">
      <sortCondition ref="D6:D14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2.86"/>
    <col customWidth="1" min="6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932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">
        <v>13</v>
      </c>
      <c r="C7" s="38" t="s">
        <v>844</v>
      </c>
      <c r="D7" s="38">
        <v>145.0</v>
      </c>
      <c r="F7" s="23"/>
    </row>
    <row r="8" ht="19.5" customHeight="1">
      <c r="A8" s="14" t="s">
        <v>8</v>
      </c>
      <c r="B8" s="15" t="s">
        <v>9</v>
      </c>
      <c r="C8" s="38" t="s">
        <v>933</v>
      </c>
      <c r="D8" s="38">
        <v>140.0</v>
      </c>
      <c r="F8" s="23"/>
    </row>
    <row r="9" ht="19.5" customHeight="1">
      <c r="A9" s="14" t="s">
        <v>10</v>
      </c>
      <c r="B9" s="15" t="s">
        <v>13</v>
      </c>
      <c r="C9" s="38" t="s">
        <v>430</v>
      </c>
      <c r="D9" s="38">
        <v>135.0</v>
      </c>
      <c r="F9" s="23"/>
    </row>
    <row r="10" ht="19.5" customHeight="1">
      <c r="A10" s="14" t="s">
        <v>12</v>
      </c>
      <c r="B10" s="15" t="s">
        <v>15</v>
      </c>
      <c r="C10" s="38" t="s">
        <v>934</v>
      </c>
      <c r="D10" s="38">
        <v>130.0</v>
      </c>
      <c r="F10" s="23"/>
    </row>
    <row r="11" ht="19.5" customHeight="1">
      <c r="A11" s="14" t="s">
        <v>14</v>
      </c>
      <c r="B11" s="15" t="s">
        <v>7</v>
      </c>
      <c r="C11" s="38" t="s">
        <v>566</v>
      </c>
      <c r="D11" s="38">
        <v>125.0</v>
      </c>
      <c r="F11" s="23"/>
    </row>
    <row r="12" ht="19.5" customHeight="1">
      <c r="A12" s="153" t="s">
        <v>935</v>
      </c>
      <c r="B12" s="15" t="s">
        <v>11</v>
      </c>
      <c r="C12" s="38" t="s">
        <v>883</v>
      </c>
      <c r="D12" s="38">
        <v>120.0</v>
      </c>
      <c r="F12" s="23"/>
    </row>
    <row r="13" ht="19.5" customHeight="1">
      <c r="A13" s="153" t="s">
        <v>935</v>
      </c>
      <c r="B13" s="15" t="s">
        <v>15</v>
      </c>
      <c r="C13" s="38" t="s">
        <v>936</v>
      </c>
      <c r="D13" s="38">
        <v>120.0</v>
      </c>
      <c r="F13" s="23"/>
    </row>
    <row r="14" ht="19.5" customHeight="1">
      <c r="A14" s="14" t="s">
        <v>20</v>
      </c>
      <c r="B14" s="15" t="s">
        <v>9</v>
      </c>
      <c r="C14" s="38" t="s">
        <v>921</v>
      </c>
      <c r="D14" s="38">
        <v>120.0</v>
      </c>
      <c r="F14" s="23"/>
    </row>
    <row r="15" ht="19.5" customHeight="1">
      <c r="A15" s="153" t="s">
        <v>937</v>
      </c>
      <c r="B15" s="15" t="s">
        <v>15</v>
      </c>
      <c r="C15" s="38" t="s">
        <v>938</v>
      </c>
      <c r="D15" s="38">
        <v>115.0</v>
      </c>
      <c r="F15" s="23"/>
    </row>
    <row r="16" ht="19.5" customHeight="1">
      <c r="A16" s="153" t="s">
        <v>937</v>
      </c>
      <c r="B16" s="15" t="s">
        <v>11</v>
      </c>
      <c r="C16" s="38" t="s">
        <v>845</v>
      </c>
      <c r="D16" s="38">
        <v>115.0</v>
      </c>
      <c r="F16" s="23"/>
    </row>
    <row r="17" ht="19.5" customHeight="1">
      <c r="A17" s="14" t="s">
        <v>26</v>
      </c>
      <c r="B17" s="15" t="s">
        <v>13</v>
      </c>
      <c r="C17" s="38" t="s">
        <v>853</v>
      </c>
      <c r="D17" s="38">
        <v>115.0</v>
      </c>
      <c r="F17" s="23"/>
    </row>
    <row r="18" ht="19.5" customHeight="1">
      <c r="A18" s="14" t="s">
        <v>41</v>
      </c>
      <c r="B18" s="15" t="s">
        <v>7</v>
      </c>
      <c r="C18" s="38" t="s">
        <v>939</v>
      </c>
      <c r="D18" s="38">
        <v>110.0</v>
      </c>
      <c r="F18" s="23"/>
    </row>
    <row r="19" ht="19.5" customHeight="1">
      <c r="A19" s="14" t="s">
        <v>42</v>
      </c>
      <c r="B19" s="15" t="str">
        <f t="shared" ref="B19:B27" si="1">VLOOKUP(C19,#REF!,3,0)</f>
        <v>#REF!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#REF!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#REF!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#REF!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#REF!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#REF!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#REF!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#REF!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#REF!</v>
      </c>
      <c r="C27" s="15"/>
      <c r="D27" s="15"/>
      <c r="F27" s="23"/>
    </row>
    <row r="28" ht="14.25" customHeight="1"/>
    <row r="29" ht="14.25" customHeight="1"/>
    <row r="30" ht="14.25" customHeight="1">
      <c r="C30" s="45" t="s">
        <v>940</v>
      </c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</row>
    <row r="31" ht="18.75" customHeight="1">
      <c r="A31" s="24" t="s">
        <v>28</v>
      </c>
      <c r="C31" s="142" t="s">
        <v>51</v>
      </c>
      <c r="D31" s="142" t="s">
        <v>52</v>
      </c>
      <c r="E31" s="142" t="s">
        <v>4</v>
      </c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</row>
    <row r="32" ht="32.25" customHeight="1">
      <c r="B32" s="60" t="s">
        <v>941</v>
      </c>
      <c r="C32" s="41" t="s">
        <v>844</v>
      </c>
      <c r="D32" s="41">
        <v>2012.0</v>
      </c>
      <c r="E32" s="52" t="s">
        <v>13</v>
      </c>
      <c r="F32" s="44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</row>
    <row r="33" ht="32.25" customHeight="1">
      <c r="B33" s="60" t="s">
        <v>941</v>
      </c>
      <c r="C33" s="41" t="s">
        <v>430</v>
      </c>
      <c r="D33" s="41">
        <v>2011.0</v>
      </c>
      <c r="E33" s="52" t="s">
        <v>13</v>
      </c>
      <c r="F33" s="44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</row>
    <row r="34" ht="32.25" customHeight="1">
      <c r="B34" s="60" t="s">
        <v>941</v>
      </c>
      <c r="C34" s="41" t="s">
        <v>853</v>
      </c>
      <c r="D34" s="41">
        <v>2012.0</v>
      </c>
      <c r="E34" s="52" t="s">
        <v>13</v>
      </c>
      <c r="F34" s="44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</row>
    <row r="35" ht="32.25" customHeight="1">
      <c r="B35" s="60" t="s">
        <v>941</v>
      </c>
      <c r="C35" s="131" t="s">
        <v>921</v>
      </c>
      <c r="D35" s="131">
        <v>2012.0</v>
      </c>
      <c r="E35" s="133" t="s">
        <v>9</v>
      </c>
      <c r="F35" s="44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</row>
    <row r="36" ht="32.25" customHeight="1">
      <c r="B36" s="60" t="s">
        <v>941</v>
      </c>
      <c r="C36" s="131" t="s">
        <v>933</v>
      </c>
      <c r="D36" s="131">
        <v>2011.0</v>
      </c>
      <c r="E36" s="133" t="s">
        <v>9</v>
      </c>
      <c r="F36" s="44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</row>
    <row r="37" ht="32.25" customHeight="1">
      <c r="B37" s="60" t="s">
        <v>941</v>
      </c>
      <c r="C37" s="131" t="s">
        <v>936</v>
      </c>
      <c r="D37" s="131">
        <v>2012.0</v>
      </c>
      <c r="E37" s="133" t="s">
        <v>15</v>
      </c>
      <c r="F37" s="44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</row>
    <row r="38" ht="32.25" customHeight="1">
      <c r="B38" s="60" t="s">
        <v>941</v>
      </c>
      <c r="C38" s="131" t="s">
        <v>938</v>
      </c>
      <c r="D38" s="131">
        <v>2011.0</v>
      </c>
      <c r="E38" s="133" t="s">
        <v>15</v>
      </c>
      <c r="F38" s="44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</row>
    <row r="39" ht="32.25" customHeight="1">
      <c r="B39" s="60" t="s">
        <v>941</v>
      </c>
      <c r="C39" s="131" t="s">
        <v>934</v>
      </c>
      <c r="D39" s="131">
        <v>2011.0</v>
      </c>
      <c r="E39" s="133" t="s">
        <v>15</v>
      </c>
      <c r="F39" s="44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</row>
    <row r="40" ht="32.25" customHeight="1">
      <c r="B40" s="60" t="s">
        <v>941</v>
      </c>
      <c r="C40" s="131" t="s">
        <v>566</v>
      </c>
      <c r="D40" s="131">
        <v>2011.0</v>
      </c>
      <c r="E40" s="133" t="s">
        <v>7</v>
      </c>
      <c r="F40" s="44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</row>
    <row r="41" ht="32.25" customHeight="1">
      <c r="B41" s="60" t="s">
        <v>941</v>
      </c>
      <c r="C41" s="131" t="s">
        <v>939</v>
      </c>
      <c r="D41" s="131">
        <v>2011.0</v>
      </c>
      <c r="E41" s="133" t="s">
        <v>7</v>
      </c>
      <c r="F41" s="44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</row>
    <row r="42" ht="32.25" customHeight="1">
      <c r="B42" s="60" t="s">
        <v>941</v>
      </c>
      <c r="C42" s="131" t="s">
        <v>883</v>
      </c>
      <c r="D42" s="131">
        <v>2010.0</v>
      </c>
      <c r="E42" s="133" t="s">
        <v>11</v>
      </c>
      <c r="F42" s="44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</row>
    <row r="43" ht="32.25" customHeight="1">
      <c r="B43" s="60" t="s">
        <v>941</v>
      </c>
      <c r="C43" s="131" t="s">
        <v>845</v>
      </c>
      <c r="D43" s="131">
        <v>2010.0</v>
      </c>
      <c r="E43" s="133" t="s">
        <v>11</v>
      </c>
      <c r="F43" s="44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>
      <c r="C83" s="135"/>
    </row>
    <row r="84" ht="14.25" customHeight="1">
      <c r="C84" s="135"/>
    </row>
    <row r="85" ht="14.25" customHeight="1">
      <c r="C85" s="135"/>
    </row>
    <row r="86" ht="14.25" customHeight="1">
      <c r="C86" s="135"/>
    </row>
    <row r="87" ht="14.25" customHeight="1">
      <c r="C87" s="135"/>
    </row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'A- výška dívky 6-7'!$C$32:$C$43</formula1>
    </dataValidation>
  </dataValidations>
  <printOptions/>
  <pageMargins bottom="0.7086614173228347" footer="0.0" header="0.0" left="0.7480314960629921" right="0.7480314960629921" top="0.7086614173228347"/>
  <pageSetup paperSize="9" orientation="portrait"/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92D050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9.0"/>
    <col customWidth="1" hidden="1" min="6" max="6" width="11.14"/>
    <col customWidth="1" hidden="1" min="7" max="7" width="10.0"/>
    <col customWidth="1" min="8" max="8" width="12.43"/>
    <col customWidth="1" min="9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942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VLOOKUP(C7,#REF!,3,0)</f>
        <v>#REF!</v>
      </c>
      <c r="C7" s="15"/>
      <c r="D7" s="15"/>
      <c r="F7" s="23"/>
    </row>
    <row r="8" ht="19.5" customHeight="1">
      <c r="A8" s="14" t="s">
        <v>8</v>
      </c>
      <c r="B8" s="15" t="str">
        <f t="shared" si="1"/>
        <v>#REF!</v>
      </c>
      <c r="C8" s="15"/>
      <c r="D8" s="15"/>
      <c r="F8" s="23"/>
    </row>
    <row r="9" ht="19.5" customHeight="1">
      <c r="A9" s="14" t="s">
        <v>10</v>
      </c>
      <c r="B9" s="15" t="str">
        <f t="shared" si="1"/>
        <v>#REF!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#REF!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#REF!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#REF!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#REF!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#REF!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#REF!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#REF!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#REF!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#REF!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#REF!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#REF!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#REF!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#REF!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#REF!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#REF!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#REF!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#REF!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#REF!</v>
      </c>
      <c r="C27" s="15"/>
      <c r="D27" s="15"/>
      <c r="F27" s="23"/>
    </row>
    <row r="28" ht="14.25" customHeight="1"/>
    <row r="29" ht="14.25" customHeight="1"/>
    <row r="30" ht="14.25" customHeight="1">
      <c r="C30" s="45" t="s">
        <v>943</v>
      </c>
      <c r="D30" s="43"/>
      <c r="E30" s="43"/>
      <c r="F30" s="43"/>
      <c r="G30" s="43"/>
      <c r="H30" s="43"/>
    </row>
    <row r="31" ht="14.25" customHeight="1">
      <c r="A31" s="24" t="s">
        <v>28</v>
      </c>
      <c r="B31" s="118"/>
      <c r="C31" s="44" t="s">
        <v>51</v>
      </c>
      <c r="D31" s="44" t="s">
        <v>52</v>
      </c>
      <c r="E31" s="44" t="s">
        <v>4</v>
      </c>
      <c r="F31" s="46" t="s">
        <v>625</v>
      </c>
      <c r="G31" s="46" t="s">
        <v>626</v>
      </c>
      <c r="H31" s="46" t="s">
        <v>627</v>
      </c>
    </row>
    <row r="32" ht="14.25" customHeight="1">
      <c r="B32" s="119" t="s">
        <v>944</v>
      </c>
      <c r="C32" s="46" t="s">
        <v>945</v>
      </c>
      <c r="D32" s="46">
        <v>2010.0</v>
      </c>
      <c r="E32" s="47" t="s">
        <v>11</v>
      </c>
      <c r="F32" s="46">
        <v>2.0</v>
      </c>
      <c r="G32" s="46">
        <v>2.0</v>
      </c>
      <c r="H32" s="129">
        <v>8.39</v>
      </c>
    </row>
    <row r="33" ht="14.25" customHeight="1">
      <c r="B33" s="119" t="s">
        <v>944</v>
      </c>
      <c r="C33" s="46" t="s">
        <v>247</v>
      </c>
      <c r="D33" s="46">
        <v>2011.0</v>
      </c>
      <c r="E33" s="47" t="s">
        <v>21</v>
      </c>
      <c r="F33" s="46">
        <v>1.0</v>
      </c>
      <c r="G33" s="46">
        <v>2.0</v>
      </c>
      <c r="H33" s="129">
        <v>8.46</v>
      </c>
    </row>
    <row r="34" ht="14.25" customHeight="1">
      <c r="B34" s="119" t="s">
        <v>944</v>
      </c>
      <c r="C34" s="46" t="s">
        <v>946</v>
      </c>
      <c r="D34" s="46">
        <v>2009.0</v>
      </c>
      <c r="E34" s="47" t="s">
        <v>15</v>
      </c>
      <c r="F34" s="46">
        <v>3.0</v>
      </c>
      <c r="G34" s="46">
        <v>1.0</v>
      </c>
      <c r="H34" s="129">
        <v>8.59</v>
      </c>
    </row>
    <row r="35" ht="14.25" customHeight="1">
      <c r="B35" s="119" t="s">
        <v>944</v>
      </c>
      <c r="C35" s="40" t="s">
        <v>947</v>
      </c>
      <c r="D35" s="40">
        <v>2010.0</v>
      </c>
      <c r="E35" s="51" t="s">
        <v>7</v>
      </c>
      <c r="F35" s="40">
        <v>5.0</v>
      </c>
      <c r="G35" s="40">
        <v>4.0</v>
      </c>
      <c r="H35" s="132">
        <v>8.74</v>
      </c>
    </row>
    <row r="36" ht="14.25" customHeight="1">
      <c r="B36" s="119" t="s">
        <v>944</v>
      </c>
      <c r="C36" s="40" t="s">
        <v>449</v>
      </c>
      <c r="D36" s="40">
        <v>2011.0</v>
      </c>
      <c r="E36" s="51" t="s">
        <v>7</v>
      </c>
      <c r="F36" s="40">
        <v>5.0</v>
      </c>
      <c r="G36" s="40">
        <v>1.0</v>
      </c>
      <c r="H36" s="132">
        <v>8.87</v>
      </c>
    </row>
    <row r="37" ht="14.25" customHeight="1">
      <c r="B37" s="60" t="s">
        <v>944</v>
      </c>
      <c r="C37" s="40" t="s">
        <v>948</v>
      </c>
      <c r="D37" s="40">
        <v>2011.0</v>
      </c>
      <c r="E37" s="51" t="s">
        <v>11</v>
      </c>
      <c r="F37" s="40">
        <v>2.0</v>
      </c>
      <c r="G37" s="40">
        <v>5.0</v>
      </c>
      <c r="H37" s="132">
        <v>8.87</v>
      </c>
    </row>
    <row r="38" ht="14.25" customHeight="1">
      <c r="B38" s="60" t="s">
        <v>944</v>
      </c>
      <c r="C38" s="40" t="s">
        <v>949</v>
      </c>
      <c r="D38" s="40" t="s">
        <v>950</v>
      </c>
      <c r="E38" s="51" t="s">
        <v>15</v>
      </c>
      <c r="F38" s="40">
        <v>1.0</v>
      </c>
      <c r="G38" s="40">
        <v>3.0</v>
      </c>
      <c r="H38" s="132">
        <v>8.89</v>
      </c>
    </row>
    <row r="39" ht="14.25" customHeight="1">
      <c r="B39" s="60" t="s">
        <v>944</v>
      </c>
      <c r="C39" s="40" t="s">
        <v>951</v>
      </c>
      <c r="D39" s="40">
        <v>2011.0</v>
      </c>
      <c r="E39" s="51" t="s">
        <v>21</v>
      </c>
      <c r="F39" s="40">
        <v>5.0</v>
      </c>
      <c r="G39" s="40">
        <v>3.0</v>
      </c>
      <c r="H39" s="132">
        <v>9.01</v>
      </c>
    </row>
    <row r="40" ht="14.25" customHeight="1">
      <c r="B40" s="60" t="s">
        <v>944</v>
      </c>
      <c r="C40" s="40" t="s">
        <v>952</v>
      </c>
      <c r="D40" s="40">
        <v>2010.0</v>
      </c>
      <c r="E40" s="51" t="s">
        <v>11</v>
      </c>
      <c r="F40" s="40">
        <v>6.0</v>
      </c>
      <c r="G40" s="40">
        <v>3.0</v>
      </c>
      <c r="H40" s="132">
        <v>9.07</v>
      </c>
    </row>
    <row r="41" ht="14.25" customHeight="1">
      <c r="B41" s="60" t="s">
        <v>944</v>
      </c>
      <c r="C41" s="40" t="s">
        <v>953</v>
      </c>
      <c r="D41" s="40">
        <v>2010.0</v>
      </c>
      <c r="E41" s="51" t="s">
        <v>7</v>
      </c>
      <c r="F41" s="40">
        <v>3.0</v>
      </c>
      <c r="G41" s="40">
        <v>3.0</v>
      </c>
      <c r="H41" s="132">
        <v>9.08</v>
      </c>
    </row>
    <row r="42" ht="14.25" customHeight="1">
      <c r="B42" s="60" t="s">
        <v>944</v>
      </c>
      <c r="C42" s="40" t="s">
        <v>117</v>
      </c>
      <c r="D42" s="40">
        <v>2012.0</v>
      </c>
      <c r="E42" s="51" t="s">
        <v>19</v>
      </c>
      <c r="F42" s="40">
        <v>4.0</v>
      </c>
      <c r="G42" s="40">
        <v>3.0</v>
      </c>
      <c r="H42" s="132">
        <v>9.08</v>
      </c>
    </row>
    <row r="43" ht="14.25" customHeight="1">
      <c r="B43" s="60" t="s">
        <v>944</v>
      </c>
      <c r="C43" s="41" t="s">
        <v>598</v>
      </c>
      <c r="D43" s="41">
        <v>2010.0</v>
      </c>
      <c r="E43" s="52" t="s">
        <v>13</v>
      </c>
      <c r="F43" s="131">
        <v>1.0</v>
      </c>
      <c r="G43" s="131">
        <v>1.0</v>
      </c>
      <c r="H43" s="132">
        <v>9.15</v>
      </c>
    </row>
    <row r="44" ht="14.25" customHeight="1">
      <c r="B44" s="60" t="s">
        <v>944</v>
      </c>
      <c r="C44" s="40" t="s">
        <v>954</v>
      </c>
      <c r="D44" s="53"/>
      <c r="E44" s="51" t="s">
        <v>23</v>
      </c>
      <c r="F44" s="40">
        <v>1.0</v>
      </c>
      <c r="G44" s="40">
        <v>4.0</v>
      </c>
      <c r="H44" s="132">
        <v>9.2</v>
      </c>
    </row>
    <row r="45" ht="14.25" customHeight="1">
      <c r="B45" s="60" t="s">
        <v>944</v>
      </c>
      <c r="C45" s="41" t="s">
        <v>597</v>
      </c>
      <c r="D45" s="41">
        <v>2010.0</v>
      </c>
      <c r="E45" s="52" t="s">
        <v>13</v>
      </c>
      <c r="F45" s="131">
        <v>5.0</v>
      </c>
      <c r="G45" s="40">
        <v>2.0</v>
      </c>
      <c r="H45" s="132">
        <v>9.44</v>
      </c>
    </row>
    <row r="46" ht="14.25" customHeight="1">
      <c r="B46" s="60" t="s">
        <v>944</v>
      </c>
      <c r="C46" s="40" t="s">
        <v>955</v>
      </c>
      <c r="D46" s="40">
        <v>2011.0</v>
      </c>
      <c r="E46" s="40" t="s">
        <v>17</v>
      </c>
      <c r="F46" s="40">
        <v>2.0</v>
      </c>
      <c r="G46" s="40">
        <v>4.0</v>
      </c>
      <c r="H46" s="132">
        <v>9.5</v>
      </c>
    </row>
    <row r="47" ht="14.25" customHeight="1">
      <c r="B47" s="60" t="s">
        <v>944</v>
      </c>
      <c r="C47" s="40" t="s">
        <v>956</v>
      </c>
      <c r="D47" s="40" t="s">
        <v>950</v>
      </c>
      <c r="E47" s="51" t="s">
        <v>15</v>
      </c>
      <c r="F47" s="40">
        <v>4.0</v>
      </c>
      <c r="G47" s="40">
        <v>4.0</v>
      </c>
      <c r="H47" s="132">
        <v>9.54</v>
      </c>
    </row>
    <row r="48" ht="14.25" customHeight="1">
      <c r="B48" s="60" t="s">
        <v>944</v>
      </c>
      <c r="C48" s="40" t="s">
        <v>957</v>
      </c>
      <c r="D48" s="53"/>
      <c r="E48" s="51" t="s">
        <v>23</v>
      </c>
      <c r="F48" s="40">
        <v>3.0</v>
      </c>
      <c r="G48" s="40">
        <v>5.0</v>
      </c>
      <c r="H48" s="132">
        <v>9.56</v>
      </c>
    </row>
    <row r="49" ht="14.25" customHeight="1">
      <c r="B49" s="60" t="s">
        <v>944</v>
      </c>
      <c r="C49" s="40" t="s">
        <v>958</v>
      </c>
      <c r="D49" s="40">
        <v>2012.0</v>
      </c>
      <c r="E49" s="51" t="s">
        <v>25</v>
      </c>
      <c r="F49" s="40">
        <v>2.0</v>
      </c>
      <c r="G49" s="40">
        <v>3.0</v>
      </c>
      <c r="H49" s="132">
        <v>9.6</v>
      </c>
    </row>
    <row r="50" ht="14.25" customHeight="1">
      <c r="B50" s="60" t="s">
        <v>944</v>
      </c>
      <c r="C50" s="41" t="s">
        <v>959</v>
      </c>
      <c r="D50" s="41">
        <v>2011.0</v>
      </c>
      <c r="E50" s="133" t="s">
        <v>9</v>
      </c>
      <c r="F50" s="131">
        <v>2.0</v>
      </c>
      <c r="G50" s="40">
        <v>1.0</v>
      </c>
      <c r="H50" s="132">
        <v>9.7</v>
      </c>
    </row>
    <row r="51" ht="14.25" customHeight="1">
      <c r="B51" s="60" t="s">
        <v>944</v>
      </c>
      <c r="C51" s="40" t="s">
        <v>960</v>
      </c>
      <c r="D51" s="40">
        <v>2012.0</v>
      </c>
      <c r="E51" s="40" t="s">
        <v>17</v>
      </c>
      <c r="F51" s="40">
        <v>4.0</v>
      </c>
      <c r="G51" s="40">
        <v>2.0</v>
      </c>
      <c r="H51" s="132">
        <v>9.7</v>
      </c>
    </row>
    <row r="52" ht="14.25" customHeight="1">
      <c r="B52" s="60" t="s">
        <v>944</v>
      </c>
      <c r="C52" s="40" t="s">
        <v>442</v>
      </c>
      <c r="D52" s="40">
        <v>2011.0</v>
      </c>
      <c r="E52" s="51" t="s">
        <v>19</v>
      </c>
      <c r="F52" s="40">
        <v>6.0</v>
      </c>
      <c r="G52" s="40">
        <v>4.0</v>
      </c>
      <c r="H52" s="132">
        <v>9.71</v>
      </c>
    </row>
    <row r="53" ht="14.25" customHeight="1">
      <c r="B53" s="60" t="s">
        <v>944</v>
      </c>
      <c r="C53" s="41" t="s">
        <v>961</v>
      </c>
      <c r="D53" s="41">
        <v>2011.0</v>
      </c>
      <c r="E53" s="52" t="s">
        <v>13</v>
      </c>
      <c r="F53" s="131">
        <v>3.0</v>
      </c>
      <c r="G53" s="40">
        <v>4.0</v>
      </c>
      <c r="H53" s="132">
        <v>9.86</v>
      </c>
    </row>
    <row r="54" ht="14.25" customHeight="1">
      <c r="B54" s="60" t="s">
        <v>944</v>
      </c>
      <c r="C54" s="40" t="s">
        <v>962</v>
      </c>
      <c r="D54" s="40">
        <v>2011.0</v>
      </c>
      <c r="E54" s="51" t="s">
        <v>21</v>
      </c>
      <c r="F54" s="40">
        <v>1.0</v>
      </c>
      <c r="G54" s="40">
        <v>5.0</v>
      </c>
      <c r="H54" s="132">
        <v>9.93</v>
      </c>
    </row>
    <row r="55" ht="14.25" customHeight="1">
      <c r="B55" s="60" t="s">
        <v>944</v>
      </c>
      <c r="C55" s="40" t="s">
        <v>963</v>
      </c>
      <c r="D55" s="40">
        <v>2012.0</v>
      </c>
      <c r="E55" s="51" t="s">
        <v>19</v>
      </c>
      <c r="F55" s="40">
        <v>6.0</v>
      </c>
      <c r="G55" s="40">
        <v>1.0</v>
      </c>
      <c r="H55" s="132">
        <v>10.03</v>
      </c>
    </row>
    <row r="56" ht="14.25" customHeight="1">
      <c r="B56" s="60" t="s">
        <v>944</v>
      </c>
      <c r="C56" s="40" t="s">
        <v>964</v>
      </c>
      <c r="D56" s="53"/>
      <c r="E56" s="51" t="s">
        <v>23</v>
      </c>
      <c r="F56" s="40">
        <v>3.0</v>
      </c>
      <c r="G56" s="40">
        <v>2.0</v>
      </c>
      <c r="H56" s="132">
        <v>10.24</v>
      </c>
    </row>
    <row r="57" ht="14.25" customHeight="1">
      <c r="B57" s="60" t="s">
        <v>944</v>
      </c>
      <c r="C57" s="40" t="s">
        <v>965</v>
      </c>
      <c r="D57" s="40">
        <v>2012.0</v>
      </c>
      <c r="E57" s="51" t="s">
        <v>17</v>
      </c>
      <c r="F57" s="40">
        <v>4.0</v>
      </c>
      <c r="G57" s="40">
        <v>5.0</v>
      </c>
      <c r="H57" s="132">
        <v>10.43</v>
      </c>
    </row>
    <row r="58" ht="14.25" customHeight="1">
      <c r="C58" s="41" t="s">
        <v>966</v>
      </c>
      <c r="D58" s="41">
        <v>2011.0</v>
      </c>
      <c r="E58" s="133" t="s">
        <v>9</v>
      </c>
      <c r="F58" s="131">
        <v>6.0</v>
      </c>
      <c r="G58" s="40">
        <v>2.0</v>
      </c>
      <c r="H58" s="132">
        <v>10.49</v>
      </c>
    </row>
    <row r="59" ht="14.25" customHeight="1">
      <c r="C59" s="40" t="s">
        <v>120</v>
      </c>
      <c r="D59" s="40">
        <v>2011.0</v>
      </c>
      <c r="E59" s="51" t="s">
        <v>25</v>
      </c>
      <c r="F59" s="40">
        <v>4.0</v>
      </c>
      <c r="G59" s="40">
        <v>1.0</v>
      </c>
      <c r="H59" s="53"/>
    </row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</sheetData>
  <autoFilter ref="$C$31:$H$59">
    <sortState ref="C31:H59">
      <sortCondition ref="H31:H59"/>
      <sortCondition ref="G31:G59"/>
      <sortCondition ref="F31:F59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6.0"/>
    <col customWidth="1" min="6" max="6" width="11.43"/>
    <col customWidth="1" min="7" max="7" width="12.86"/>
    <col customWidth="1" min="8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967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VLOOKUP(C7,C$32:E$50,3,0)</f>
        <v>#N/A</v>
      </c>
      <c r="C7" s="15"/>
      <c r="D7" s="15"/>
      <c r="F7" s="23"/>
    </row>
    <row r="8" ht="19.5" customHeight="1">
      <c r="A8" s="14" t="s">
        <v>8</v>
      </c>
      <c r="B8" s="15" t="str">
        <f t="shared" si="1"/>
        <v>#N/A</v>
      </c>
      <c r="C8" s="15"/>
      <c r="D8" s="15"/>
      <c r="F8" s="23"/>
    </row>
    <row r="9" ht="19.5" customHeight="1">
      <c r="A9" s="14" t="s">
        <v>10</v>
      </c>
      <c r="B9" s="15" t="str">
        <f t="shared" si="1"/>
        <v>#N/A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>
      <c r="C30" s="109" t="str">
        <f>B3</f>
        <v>BĚH 1000m - CHLAPCI - 6. - 7. TŘÍDA                </v>
      </c>
      <c r="D30" s="67"/>
      <c r="E30" s="67"/>
      <c r="F30" s="67"/>
      <c r="G30" s="67"/>
    </row>
    <row r="31" ht="14.25" customHeight="1">
      <c r="A31" s="24" t="s">
        <v>28</v>
      </c>
      <c r="B31" s="121"/>
      <c r="C31" s="84" t="s">
        <v>51</v>
      </c>
      <c r="D31" s="84" t="s">
        <v>52</v>
      </c>
      <c r="E31" s="84" t="s">
        <v>4</v>
      </c>
      <c r="F31" s="79" t="s">
        <v>968</v>
      </c>
      <c r="G31" s="79" t="s">
        <v>627</v>
      </c>
    </row>
    <row r="32" ht="14.25" customHeight="1">
      <c r="B32" s="96" t="s">
        <v>969</v>
      </c>
      <c r="C32" s="72" t="s">
        <v>598</v>
      </c>
      <c r="D32" s="72">
        <v>2010.0</v>
      </c>
      <c r="E32" s="73" t="s">
        <v>13</v>
      </c>
      <c r="F32" s="79"/>
      <c r="G32" s="79" t="s">
        <v>970</v>
      </c>
    </row>
    <row r="33" ht="14.25" customHeight="1">
      <c r="B33" s="96" t="s">
        <v>969</v>
      </c>
      <c r="C33" s="70" t="s">
        <v>117</v>
      </c>
      <c r="D33" s="70">
        <v>2012.0</v>
      </c>
      <c r="E33" s="111" t="s">
        <v>19</v>
      </c>
      <c r="F33" s="69"/>
      <c r="G33" s="79" t="s">
        <v>971</v>
      </c>
    </row>
    <row r="34" ht="14.25" customHeight="1">
      <c r="B34" s="96" t="s">
        <v>969</v>
      </c>
      <c r="C34" s="70" t="s">
        <v>953</v>
      </c>
      <c r="D34" s="70">
        <v>2010.0</v>
      </c>
      <c r="E34" s="111" t="s">
        <v>7</v>
      </c>
      <c r="F34" s="69"/>
      <c r="G34" s="79" t="s">
        <v>972</v>
      </c>
    </row>
    <row r="35" ht="14.25" customHeight="1">
      <c r="B35" s="89" t="s">
        <v>969</v>
      </c>
      <c r="C35" s="74" t="s">
        <v>460</v>
      </c>
      <c r="D35" s="74">
        <v>2010.0</v>
      </c>
      <c r="E35" s="83" t="s">
        <v>7</v>
      </c>
      <c r="F35" s="78"/>
      <c r="G35" s="81" t="s">
        <v>973</v>
      </c>
    </row>
    <row r="36" ht="14.25" customHeight="1">
      <c r="B36" s="89" t="s">
        <v>969</v>
      </c>
      <c r="C36" s="74" t="s">
        <v>974</v>
      </c>
      <c r="D36" s="74">
        <v>2010.0</v>
      </c>
      <c r="E36" s="83" t="s">
        <v>15</v>
      </c>
      <c r="F36" s="78"/>
      <c r="G36" s="81" t="s">
        <v>975</v>
      </c>
    </row>
    <row r="37" ht="14.25" customHeight="1">
      <c r="B37" s="89" t="s">
        <v>969</v>
      </c>
      <c r="C37" s="74" t="s">
        <v>976</v>
      </c>
      <c r="D37" s="74">
        <v>2010.0</v>
      </c>
      <c r="E37" s="83" t="s">
        <v>11</v>
      </c>
      <c r="F37" s="78"/>
      <c r="G37" s="81" t="s">
        <v>977</v>
      </c>
    </row>
    <row r="38" ht="14.25" customHeight="1">
      <c r="B38" s="89" t="s">
        <v>969</v>
      </c>
      <c r="C38" s="76" t="s">
        <v>124</v>
      </c>
      <c r="D38" s="76">
        <v>2010.0</v>
      </c>
      <c r="E38" s="77" t="s">
        <v>13</v>
      </c>
      <c r="F38" s="84"/>
      <c r="G38" s="81" t="s">
        <v>978</v>
      </c>
    </row>
    <row r="39" ht="14.25" customHeight="1">
      <c r="B39" s="89" t="s">
        <v>969</v>
      </c>
      <c r="C39" s="74" t="s">
        <v>979</v>
      </c>
      <c r="D39" s="74">
        <v>2010.0</v>
      </c>
      <c r="E39" s="83" t="s">
        <v>7</v>
      </c>
      <c r="F39" s="78"/>
      <c r="G39" s="81" t="s">
        <v>980</v>
      </c>
    </row>
    <row r="40" ht="14.25" customHeight="1">
      <c r="B40" s="89" t="s">
        <v>969</v>
      </c>
      <c r="C40" s="74" t="s">
        <v>981</v>
      </c>
      <c r="D40" s="74">
        <v>2010.0</v>
      </c>
      <c r="E40" s="83" t="s">
        <v>15</v>
      </c>
      <c r="F40" s="78"/>
      <c r="G40" s="81" t="s">
        <v>982</v>
      </c>
    </row>
    <row r="41" ht="14.25" customHeight="1">
      <c r="B41" s="89" t="s">
        <v>969</v>
      </c>
      <c r="C41" s="74" t="s">
        <v>945</v>
      </c>
      <c r="D41" s="74">
        <v>2010.0</v>
      </c>
      <c r="E41" s="83" t="s">
        <v>11</v>
      </c>
      <c r="F41" s="78"/>
      <c r="G41" s="81" t="s">
        <v>983</v>
      </c>
    </row>
    <row r="42" ht="14.25" customHeight="1">
      <c r="B42" s="89" t="s">
        <v>969</v>
      </c>
      <c r="C42" s="74" t="s">
        <v>248</v>
      </c>
      <c r="D42" s="74">
        <v>2010.0</v>
      </c>
      <c r="E42" s="83" t="s">
        <v>15</v>
      </c>
      <c r="F42" s="78"/>
      <c r="G42" s="81" t="s">
        <v>984</v>
      </c>
    </row>
    <row r="43" ht="14.25" customHeight="1">
      <c r="B43" s="89" t="s">
        <v>969</v>
      </c>
      <c r="C43" s="74" t="s">
        <v>985</v>
      </c>
      <c r="D43" s="74">
        <v>2010.0</v>
      </c>
      <c r="E43" s="83" t="s">
        <v>11</v>
      </c>
      <c r="F43" s="78"/>
      <c r="G43" s="81" t="s">
        <v>986</v>
      </c>
    </row>
    <row r="44" ht="14.25" customHeight="1">
      <c r="B44" s="89" t="s">
        <v>969</v>
      </c>
      <c r="C44" s="74" t="s">
        <v>987</v>
      </c>
      <c r="D44" s="78"/>
      <c r="E44" s="83" t="s">
        <v>23</v>
      </c>
      <c r="F44" s="78"/>
      <c r="G44" s="81" t="s">
        <v>988</v>
      </c>
    </row>
    <row r="45" ht="14.25" customHeight="1">
      <c r="B45" s="89" t="s">
        <v>969</v>
      </c>
      <c r="C45" s="74" t="s">
        <v>989</v>
      </c>
      <c r="D45" s="78"/>
      <c r="E45" s="83" t="s">
        <v>23</v>
      </c>
      <c r="F45" s="78"/>
      <c r="G45" s="81" t="s">
        <v>990</v>
      </c>
    </row>
    <row r="46" ht="14.25" customHeight="1">
      <c r="B46" s="89" t="s">
        <v>969</v>
      </c>
      <c r="C46" s="76" t="s">
        <v>961</v>
      </c>
      <c r="D46" s="76">
        <v>2010.0</v>
      </c>
      <c r="E46" s="77" t="s">
        <v>13</v>
      </c>
      <c r="F46" s="84"/>
      <c r="G46" s="81" t="s">
        <v>991</v>
      </c>
    </row>
    <row r="47" ht="14.25" customHeight="1">
      <c r="B47" s="89" t="s">
        <v>969</v>
      </c>
      <c r="C47" s="74" t="s">
        <v>247</v>
      </c>
      <c r="D47" s="74">
        <v>2011.0</v>
      </c>
      <c r="E47" s="83" t="s">
        <v>21</v>
      </c>
      <c r="F47" s="78"/>
      <c r="G47" s="81" t="s">
        <v>992</v>
      </c>
    </row>
    <row r="48" ht="14.25" customHeight="1">
      <c r="B48" s="89" t="s">
        <v>969</v>
      </c>
      <c r="C48" s="74" t="s">
        <v>993</v>
      </c>
      <c r="D48" s="74">
        <v>2011.0</v>
      </c>
      <c r="E48" s="83" t="s">
        <v>25</v>
      </c>
      <c r="F48" s="78"/>
      <c r="G48" s="81" t="s">
        <v>994</v>
      </c>
    </row>
    <row r="49" ht="14.25" customHeight="1">
      <c r="B49" s="89" t="s">
        <v>969</v>
      </c>
      <c r="C49" s="74" t="s">
        <v>120</v>
      </c>
      <c r="D49" s="74">
        <v>2011.0</v>
      </c>
      <c r="E49" s="83" t="s">
        <v>25</v>
      </c>
      <c r="F49" s="78"/>
      <c r="G49" s="81" t="s">
        <v>995</v>
      </c>
    </row>
    <row r="50" ht="14.25" customHeight="1">
      <c r="B50" s="89" t="s">
        <v>969</v>
      </c>
      <c r="C50" s="74" t="s">
        <v>996</v>
      </c>
      <c r="D50" s="74">
        <v>2011.0</v>
      </c>
      <c r="E50" s="83" t="s">
        <v>19</v>
      </c>
      <c r="F50" s="78"/>
      <c r="G50" s="81" t="s">
        <v>997</v>
      </c>
    </row>
    <row r="51" ht="14.25" customHeight="1">
      <c r="B51" s="89" t="s">
        <v>969</v>
      </c>
      <c r="C51" s="74" t="s">
        <v>958</v>
      </c>
      <c r="D51" s="74">
        <v>2012.0</v>
      </c>
      <c r="E51" s="83" t="s">
        <v>25</v>
      </c>
      <c r="F51" s="78"/>
      <c r="G51" s="81" t="s">
        <v>998</v>
      </c>
    </row>
    <row r="52" ht="14.25" customHeight="1">
      <c r="B52" s="89" t="s">
        <v>969</v>
      </c>
      <c r="C52" s="74" t="s">
        <v>999</v>
      </c>
      <c r="D52" s="74">
        <v>2010.0</v>
      </c>
      <c r="E52" s="83" t="s">
        <v>17</v>
      </c>
      <c r="F52" s="78"/>
      <c r="G52" s="84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</sheetData>
  <autoFilter ref="$C$31:$G$52">
    <sortState ref="C31:G52">
      <sortCondition ref="G31:G52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$C$32:$C$52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6.86"/>
    <col customWidth="1" hidden="1" min="6" max="6" width="11.57"/>
    <col customWidth="1" hidden="1" min="7" max="7" width="12.29"/>
    <col customWidth="1" hidden="1" min="8" max="8" width="12.0"/>
    <col customWidth="1" min="9" max="9" width="13.14"/>
    <col customWidth="1" min="10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1000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VLOOKUP(C7,#REF!,3,0)</f>
        <v>#REF!</v>
      </c>
      <c r="C7" s="15"/>
      <c r="D7" s="15"/>
      <c r="F7" s="23"/>
    </row>
    <row r="8" ht="19.5" customHeight="1">
      <c r="A8" s="14" t="s">
        <v>8</v>
      </c>
      <c r="B8" s="15" t="str">
        <f t="shared" si="1"/>
        <v>#REF!</v>
      </c>
      <c r="C8" s="15"/>
      <c r="D8" s="15"/>
      <c r="F8" s="23"/>
    </row>
    <row r="9" ht="19.5" customHeight="1">
      <c r="A9" s="14" t="s">
        <v>10</v>
      </c>
      <c r="B9" s="15" t="str">
        <f t="shared" si="1"/>
        <v>#REF!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#REF!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#REF!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#REF!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#REF!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#REF!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#REF!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#REF!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#REF!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#REF!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#REF!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#REF!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#REF!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#REF!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#REF!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#REF!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#REF!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#REF!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#REF!</v>
      </c>
      <c r="C27" s="15"/>
      <c r="D27" s="15"/>
      <c r="F27" s="23"/>
    </row>
    <row r="28" ht="14.25" customHeight="1"/>
    <row r="29" ht="14.25" customHeight="1"/>
    <row r="30" ht="14.25" customHeight="1">
      <c r="C30" s="71" t="s">
        <v>1001</v>
      </c>
      <c r="D30" s="67"/>
      <c r="E30" s="67"/>
      <c r="F30" s="67"/>
      <c r="G30" s="67"/>
      <c r="H30" s="67"/>
      <c r="I30" s="67"/>
    </row>
    <row r="31" ht="14.25" customHeight="1">
      <c r="A31" s="24" t="s">
        <v>28</v>
      </c>
      <c r="B31" s="118"/>
      <c r="C31" s="84" t="s">
        <v>51</v>
      </c>
      <c r="D31" s="84" t="s">
        <v>52</v>
      </c>
      <c r="E31" s="84" t="s">
        <v>4</v>
      </c>
      <c r="F31" s="81" t="s">
        <v>645</v>
      </c>
      <c r="G31" s="79" t="s">
        <v>646</v>
      </c>
      <c r="H31" s="70" t="s">
        <v>647</v>
      </c>
      <c r="I31" s="78"/>
    </row>
    <row r="32" ht="14.25" customHeight="1">
      <c r="B32" s="119" t="s">
        <v>1002</v>
      </c>
      <c r="C32" s="72" t="s">
        <v>598</v>
      </c>
      <c r="D32" s="72">
        <v>2010.0</v>
      </c>
      <c r="E32" s="73" t="s">
        <v>13</v>
      </c>
      <c r="F32" s="114"/>
      <c r="G32" s="69"/>
      <c r="H32" s="69"/>
      <c r="I32" s="70">
        <v>464.0</v>
      </c>
    </row>
    <row r="33" ht="14.25" customHeight="1">
      <c r="B33" s="119" t="s">
        <v>1002</v>
      </c>
      <c r="C33" s="70" t="s">
        <v>449</v>
      </c>
      <c r="D33" s="70">
        <v>2011.0</v>
      </c>
      <c r="E33" s="111" t="s">
        <v>7</v>
      </c>
      <c r="F33" s="69"/>
      <c r="G33" s="69"/>
      <c r="H33" s="69"/>
      <c r="I33" s="70">
        <v>452.0</v>
      </c>
    </row>
    <row r="34" ht="14.25" customHeight="1">
      <c r="B34" s="119" t="s">
        <v>1002</v>
      </c>
      <c r="C34" s="72" t="s">
        <v>597</v>
      </c>
      <c r="D34" s="72">
        <v>2010.0</v>
      </c>
      <c r="E34" s="73" t="s">
        <v>13</v>
      </c>
      <c r="F34" s="114"/>
      <c r="G34" s="69"/>
      <c r="H34" s="69"/>
      <c r="I34" s="70">
        <v>450.0</v>
      </c>
    </row>
    <row r="35" ht="14.25" customHeight="1">
      <c r="B35" s="60" t="s">
        <v>1002</v>
      </c>
      <c r="C35" s="74" t="s">
        <v>1003</v>
      </c>
      <c r="D35" s="74">
        <v>2010.0</v>
      </c>
      <c r="E35" s="83" t="s">
        <v>7</v>
      </c>
      <c r="F35" s="78"/>
      <c r="G35" s="78"/>
      <c r="H35" s="78"/>
      <c r="I35" s="74">
        <v>442.0</v>
      </c>
    </row>
    <row r="36" ht="14.25" customHeight="1">
      <c r="B36" s="60" t="s">
        <v>1002</v>
      </c>
      <c r="C36" s="74" t="s">
        <v>946</v>
      </c>
      <c r="D36" s="74">
        <v>2009.0</v>
      </c>
      <c r="E36" s="83" t="s">
        <v>15</v>
      </c>
      <c r="F36" s="78"/>
      <c r="G36" s="78"/>
      <c r="H36" s="78"/>
      <c r="I36" s="74">
        <v>429.0</v>
      </c>
    </row>
    <row r="37" ht="14.25" customHeight="1">
      <c r="B37" s="60" t="s">
        <v>1002</v>
      </c>
      <c r="C37" s="74" t="s">
        <v>974</v>
      </c>
      <c r="D37" s="74">
        <v>2010.0</v>
      </c>
      <c r="E37" s="83" t="s">
        <v>15</v>
      </c>
      <c r="F37" s="78"/>
      <c r="G37" s="78"/>
      <c r="H37" s="78"/>
      <c r="I37" s="74">
        <v>428.0</v>
      </c>
    </row>
    <row r="38" ht="14.25" customHeight="1">
      <c r="B38" s="60" t="s">
        <v>1002</v>
      </c>
      <c r="C38" s="74" t="s">
        <v>247</v>
      </c>
      <c r="D38" s="74">
        <v>2011.0</v>
      </c>
      <c r="E38" s="83" t="s">
        <v>21</v>
      </c>
      <c r="F38" s="78"/>
      <c r="G38" s="78"/>
      <c r="H38" s="78"/>
      <c r="I38" s="74">
        <v>420.0</v>
      </c>
    </row>
    <row r="39" ht="14.25" customHeight="1">
      <c r="B39" s="60" t="s">
        <v>1002</v>
      </c>
      <c r="C39" s="74" t="s">
        <v>1004</v>
      </c>
      <c r="D39" s="74">
        <v>2012.0</v>
      </c>
      <c r="E39" s="83" t="s">
        <v>15</v>
      </c>
      <c r="F39" s="78"/>
      <c r="G39" s="78"/>
      <c r="H39" s="78"/>
      <c r="I39" s="74">
        <v>416.0</v>
      </c>
    </row>
    <row r="40" ht="14.25" customHeight="1">
      <c r="B40" s="60" t="s">
        <v>1002</v>
      </c>
      <c r="C40" s="74" t="s">
        <v>948</v>
      </c>
      <c r="D40" s="74">
        <v>2011.0</v>
      </c>
      <c r="E40" s="83" t="s">
        <v>11</v>
      </c>
      <c r="F40" s="78"/>
      <c r="G40" s="78"/>
      <c r="H40" s="78"/>
      <c r="I40" s="74">
        <v>416.0</v>
      </c>
    </row>
    <row r="41" ht="14.25" customHeight="1">
      <c r="B41" s="60" t="s">
        <v>1002</v>
      </c>
      <c r="C41" s="74" t="s">
        <v>962</v>
      </c>
      <c r="D41" s="74">
        <v>2011.0</v>
      </c>
      <c r="E41" s="83" t="s">
        <v>21</v>
      </c>
      <c r="F41" s="78"/>
      <c r="G41" s="78"/>
      <c r="H41" s="78"/>
      <c r="I41" s="74">
        <v>396.0</v>
      </c>
    </row>
    <row r="42" ht="14.25" customHeight="1">
      <c r="B42" s="60" t="s">
        <v>1002</v>
      </c>
      <c r="C42" s="74" t="s">
        <v>1005</v>
      </c>
      <c r="D42" s="74">
        <v>2010.0</v>
      </c>
      <c r="E42" s="83" t="s">
        <v>11</v>
      </c>
      <c r="F42" s="78"/>
      <c r="G42" s="78"/>
      <c r="H42" s="78"/>
      <c r="I42" s="74">
        <v>395.0</v>
      </c>
    </row>
    <row r="43" ht="14.25" customHeight="1">
      <c r="B43" s="60" t="s">
        <v>1002</v>
      </c>
      <c r="C43" s="74" t="s">
        <v>958</v>
      </c>
      <c r="D43" s="74">
        <v>2012.0</v>
      </c>
      <c r="E43" s="83" t="s">
        <v>25</v>
      </c>
      <c r="F43" s="78"/>
      <c r="G43" s="78"/>
      <c r="H43" s="78"/>
      <c r="I43" s="74">
        <v>393.0</v>
      </c>
    </row>
    <row r="44" ht="14.25" customHeight="1">
      <c r="B44" s="60" t="s">
        <v>1002</v>
      </c>
      <c r="C44" s="76" t="s">
        <v>1006</v>
      </c>
      <c r="D44" s="76">
        <v>2011.0</v>
      </c>
      <c r="E44" s="77" t="s">
        <v>13</v>
      </c>
      <c r="F44" s="84"/>
      <c r="G44" s="78"/>
      <c r="H44" s="78"/>
      <c r="I44" s="74">
        <v>390.0</v>
      </c>
    </row>
    <row r="45" ht="14.25" customHeight="1">
      <c r="B45" s="60" t="s">
        <v>1002</v>
      </c>
      <c r="C45" s="74" t="s">
        <v>117</v>
      </c>
      <c r="D45" s="74">
        <v>2012.0</v>
      </c>
      <c r="E45" s="83" t="s">
        <v>19</v>
      </c>
      <c r="F45" s="78"/>
      <c r="G45" s="78"/>
      <c r="H45" s="78"/>
      <c r="I45" s="74">
        <v>388.0</v>
      </c>
    </row>
    <row r="46" ht="14.25" customHeight="1">
      <c r="B46" s="60" t="s">
        <v>1002</v>
      </c>
      <c r="C46" s="74" t="s">
        <v>1007</v>
      </c>
      <c r="D46" s="74">
        <v>2010.0</v>
      </c>
      <c r="E46" s="74" t="s">
        <v>7</v>
      </c>
      <c r="F46" s="74"/>
      <c r="G46" s="74"/>
      <c r="H46" s="74"/>
      <c r="I46" s="74">
        <v>382.0</v>
      </c>
    </row>
    <row r="47" ht="14.25" customHeight="1">
      <c r="B47" s="60" t="s">
        <v>1002</v>
      </c>
      <c r="C47" s="74" t="s">
        <v>1008</v>
      </c>
      <c r="D47" s="74">
        <v>2012.0</v>
      </c>
      <c r="E47" s="83" t="s">
        <v>19</v>
      </c>
      <c r="F47" s="78"/>
      <c r="G47" s="78"/>
      <c r="H47" s="78"/>
      <c r="I47" s="74">
        <v>372.0</v>
      </c>
    </row>
    <row r="48" ht="14.25" customHeight="1">
      <c r="C48" s="74" t="s">
        <v>960</v>
      </c>
      <c r="D48" s="74">
        <v>2012.0</v>
      </c>
      <c r="E48" s="74" t="s">
        <v>17</v>
      </c>
      <c r="F48" s="74"/>
      <c r="G48" s="74"/>
      <c r="H48" s="74"/>
      <c r="I48" s="74">
        <v>368.0</v>
      </c>
    </row>
    <row r="49" ht="14.25" customHeight="1">
      <c r="C49" s="74" t="s">
        <v>1009</v>
      </c>
      <c r="D49" s="74">
        <v>2012.0</v>
      </c>
      <c r="E49" s="83" t="s">
        <v>17</v>
      </c>
      <c r="F49" s="78"/>
      <c r="G49" s="78"/>
      <c r="H49" s="78"/>
      <c r="I49" s="74">
        <v>330.0</v>
      </c>
    </row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</sheetData>
  <autoFilter ref="$C$31:$I$49">
    <sortState ref="C31:I49">
      <sortCondition descending="1" ref="I31:I49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#REF!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92D050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7.29"/>
    <col customWidth="1" hidden="1" min="6" max="8" width="8.71"/>
    <col customWidth="1" min="9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1010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VLOOKUP(C7,#REF!,3,0)</f>
        <v>#REF!</v>
      </c>
      <c r="C7" s="15"/>
      <c r="D7" s="15"/>
      <c r="F7" s="23"/>
    </row>
    <row r="8" ht="19.5" customHeight="1">
      <c r="A8" s="14" t="s">
        <v>8</v>
      </c>
      <c r="B8" s="15" t="str">
        <f t="shared" si="1"/>
        <v>#REF!</v>
      </c>
      <c r="C8" s="15"/>
      <c r="D8" s="15"/>
      <c r="F8" s="23"/>
    </row>
    <row r="9" ht="19.5" customHeight="1">
      <c r="A9" s="14" t="s">
        <v>10</v>
      </c>
      <c r="B9" s="15" t="str">
        <f t="shared" si="1"/>
        <v>#REF!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#REF!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#REF!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#REF!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#REF!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#REF!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#REF!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#REF!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#REF!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#REF!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#REF!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#REF!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#REF!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#REF!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#REF!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#REF!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#REF!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#REF!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#REF!</v>
      </c>
      <c r="C27" s="15"/>
      <c r="D27" s="15"/>
      <c r="F27" s="23"/>
    </row>
    <row r="28" ht="14.25" customHeight="1"/>
    <row r="29" ht="14.25" customHeight="1"/>
    <row r="30" ht="14.25" customHeight="1">
      <c r="B30" s="67"/>
      <c r="C30" s="68" t="str">
        <f>B3</f>
        <v>MÍČEK - CHLAPCI - 6. - 7. TŘÍDA                </v>
      </c>
      <c r="D30" s="67"/>
      <c r="E30" s="67"/>
      <c r="F30" s="67"/>
      <c r="G30" s="67"/>
      <c r="H30" s="67"/>
      <c r="I30" s="67"/>
    </row>
    <row r="31" ht="14.25" customHeight="1">
      <c r="A31" s="24" t="s">
        <v>28</v>
      </c>
      <c r="B31" s="115"/>
      <c r="C31" s="69" t="s">
        <v>51</v>
      </c>
      <c r="D31" s="69" t="s">
        <v>52</v>
      </c>
      <c r="E31" s="69" t="s">
        <v>4</v>
      </c>
      <c r="F31" s="70" t="s">
        <v>645</v>
      </c>
      <c r="G31" s="70" t="s">
        <v>646</v>
      </c>
      <c r="H31" s="70" t="s">
        <v>647</v>
      </c>
      <c r="I31" s="69"/>
    </row>
    <row r="32" ht="14.25" customHeight="1">
      <c r="B32" s="116" t="s">
        <v>1011</v>
      </c>
      <c r="C32" s="70" t="s">
        <v>989</v>
      </c>
      <c r="D32" s="69"/>
      <c r="E32" s="111" t="s">
        <v>23</v>
      </c>
      <c r="F32" s="69"/>
      <c r="G32" s="69"/>
      <c r="H32" s="69"/>
      <c r="I32" s="70">
        <v>58.11</v>
      </c>
    </row>
    <row r="33" ht="14.25" customHeight="1">
      <c r="B33" s="116" t="s">
        <v>1011</v>
      </c>
      <c r="C33" s="70" t="s">
        <v>1005</v>
      </c>
      <c r="D33" s="70">
        <v>2010.0</v>
      </c>
      <c r="E33" s="111" t="s">
        <v>11</v>
      </c>
      <c r="F33" s="69"/>
      <c r="G33" s="69"/>
      <c r="H33" s="69"/>
      <c r="I33" s="70">
        <v>52.24</v>
      </c>
    </row>
    <row r="34" ht="14.25" customHeight="1">
      <c r="B34" s="116" t="s">
        <v>1011</v>
      </c>
      <c r="C34" s="70" t="s">
        <v>460</v>
      </c>
      <c r="D34" s="70">
        <v>2010.0</v>
      </c>
      <c r="E34" s="111" t="s">
        <v>7</v>
      </c>
      <c r="F34" s="69"/>
      <c r="G34" s="69"/>
      <c r="H34" s="69"/>
      <c r="I34" s="70">
        <v>51.83</v>
      </c>
    </row>
    <row r="35" ht="14.25" customHeight="1">
      <c r="B35" s="116" t="s">
        <v>1011</v>
      </c>
      <c r="C35" s="74" t="s">
        <v>1012</v>
      </c>
      <c r="D35" s="74" t="s">
        <v>1013</v>
      </c>
      <c r="E35" s="83" t="s">
        <v>15</v>
      </c>
      <c r="F35" s="78"/>
      <c r="G35" s="78"/>
      <c r="H35" s="78"/>
      <c r="I35" s="74">
        <v>50.98</v>
      </c>
    </row>
    <row r="36" ht="14.25" customHeight="1">
      <c r="B36" s="71" t="s">
        <v>1011</v>
      </c>
      <c r="C36" s="74" t="s">
        <v>1014</v>
      </c>
      <c r="D36" s="74">
        <v>2010.0</v>
      </c>
      <c r="E36" s="83" t="s">
        <v>7</v>
      </c>
      <c r="F36" s="78"/>
      <c r="G36" s="78"/>
      <c r="H36" s="78"/>
      <c r="I36" s="74">
        <v>48.33</v>
      </c>
    </row>
    <row r="37" ht="14.25" customHeight="1">
      <c r="B37" s="71" t="s">
        <v>1011</v>
      </c>
      <c r="C37" s="74" t="s">
        <v>449</v>
      </c>
      <c r="D37" s="74">
        <v>2011.0</v>
      </c>
      <c r="E37" s="83" t="s">
        <v>7</v>
      </c>
      <c r="F37" s="78"/>
      <c r="G37" s="78"/>
      <c r="H37" s="78"/>
      <c r="I37" s="74">
        <v>47.7</v>
      </c>
    </row>
    <row r="38" ht="14.25" customHeight="1">
      <c r="B38" s="71" t="s">
        <v>1011</v>
      </c>
      <c r="C38" s="76" t="s">
        <v>597</v>
      </c>
      <c r="D38" s="76">
        <v>2010.0</v>
      </c>
      <c r="E38" s="77" t="s">
        <v>13</v>
      </c>
      <c r="F38" s="84"/>
      <c r="G38" s="78"/>
      <c r="H38" s="78"/>
      <c r="I38" s="74">
        <v>46.64</v>
      </c>
    </row>
    <row r="39" ht="14.25" customHeight="1">
      <c r="B39" s="71" t="s">
        <v>1011</v>
      </c>
      <c r="C39" s="74" t="s">
        <v>1015</v>
      </c>
      <c r="D39" s="74">
        <v>2010.0</v>
      </c>
      <c r="E39" s="83" t="s">
        <v>9</v>
      </c>
      <c r="F39" s="78"/>
      <c r="G39" s="78"/>
      <c r="H39" s="78"/>
      <c r="I39" s="74">
        <v>43.91</v>
      </c>
    </row>
    <row r="40" ht="14.25" customHeight="1">
      <c r="B40" s="71" t="s">
        <v>1011</v>
      </c>
      <c r="C40" s="74" t="s">
        <v>1016</v>
      </c>
      <c r="D40" s="74">
        <v>2010.0</v>
      </c>
      <c r="E40" s="83" t="s">
        <v>15</v>
      </c>
      <c r="F40" s="78"/>
      <c r="G40" s="78"/>
      <c r="H40" s="78"/>
      <c r="I40" s="74">
        <v>42.57</v>
      </c>
    </row>
    <row r="41" ht="14.25" customHeight="1">
      <c r="B41" s="71" t="s">
        <v>1011</v>
      </c>
      <c r="C41" s="74" t="s">
        <v>945</v>
      </c>
      <c r="D41" s="74">
        <v>2010.0</v>
      </c>
      <c r="E41" s="83" t="s">
        <v>11</v>
      </c>
      <c r="F41" s="78"/>
      <c r="G41" s="78"/>
      <c r="H41" s="78"/>
      <c r="I41" s="74">
        <v>42.04</v>
      </c>
    </row>
    <row r="42" ht="14.25" customHeight="1">
      <c r="B42" s="71" t="s">
        <v>1011</v>
      </c>
      <c r="C42" s="74" t="s">
        <v>955</v>
      </c>
      <c r="D42" s="74">
        <v>2011.0</v>
      </c>
      <c r="E42" s="83" t="s">
        <v>17</v>
      </c>
      <c r="F42" s="78"/>
      <c r="G42" s="78"/>
      <c r="H42" s="78"/>
      <c r="I42" s="74">
        <v>41.88</v>
      </c>
    </row>
    <row r="43" ht="14.25" customHeight="1">
      <c r="B43" s="71" t="s">
        <v>1011</v>
      </c>
      <c r="C43" s="76" t="s">
        <v>600</v>
      </c>
      <c r="D43" s="76">
        <v>2010.0</v>
      </c>
      <c r="E43" s="77" t="s">
        <v>13</v>
      </c>
      <c r="F43" s="84"/>
      <c r="G43" s="78"/>
      <c r="H43" s="78"/>
      <c r="I43" s="74">
        <v>41.65</v>
      </c>
    </row>
    <row r="44" ht="14.25" customHeight="1">
      <c r="B44" s="71" t="s">
        <v>1011</v>
      </c>
      <c r="C44" s="74" t="s">
        <v>996</v>
      </c>
      <c r="D44" s="74">
        <v>2011.0</v>
      </c>
      <c r="E44" s="83" t="s">
        <v>19</v>
      </c>
      <c r="F44" s="78"/>
      <c r="G44" s="78"/>
      <c r="H44" s="78"/>
      <c r="I44" s="74">
        <v>40.39</v>
      </c>
    </row>
    <row r="45" ht="14.25" customHeight="1">
      <c r="B45" s="71" t="s">
        <v>1011</v>
      </c>
      <c r="C45" s="74" t="s">
        <v>1017</v>
      </c>
      <c r="D45" s="78"/>
      <c r="E45" s="83" t="s">
        <v>23</v>
      </c>
      <c r="F45" s="78"/>
      <c r="G45" s="78"/>
      <c r="H45" s="78"/>
      <c r="I45" s="74">
        <v>40.08</v>
      </c>
    </row>
    <row r="46" ht="14.25" customHeight="1">
      <c r="B46" s="71" t="s">
        <v>1011</v>
      </c>
      <c r="C46" s="74" t="s">
        <v>1018</v>
      </c>
      <c r="D46" s="74">
        <v>2011.0</v>
      </c>
      <c r="E46" s="83" t="s">
        <v>21</v>
      </c>
      <c r="F46" s="78"/>
      <c r="G46" s="78"/>
      <c r="H46" s="78"/>
      <c r="I46" s="74">
        <v>38.0</v>
      </c>
    </row>
    <row r="47" ht="14.25" customHeight="1">
      <c r="B47" s="71" t="s">
        <v>1011</v>
      </c>
      <c r="C47" s="74" t="s">
        <v>1019</v>
      </c>
      <c r="D47" s="78"/>
      <c r="E47" s="83" t="s">
        <v>23</v>
      </c>
      <c r="F47" s="78"/>
      <c r="G47" s="78"/>
      <c r="H47" s="78"/>
      <c r="I47" s="74">
        <v>37.4</v>
      </c>
    </row>
    <row r="48" ht="14.25" customHeight="1">
      <c r="B48" s="71" t="s">
        <v>1011</v>
      </c>
      <c r="C48" s="74" t="s">
        <v>448</v>
      </c>
      <c r="D48" s="74">
        <v>2011.0</v>
      </c>
      <c r="E48" s="74" t="s">
        <v>9</v>
      </c>
      <c r="F48" s="78"/>
      <c r="G48" s="78"/>
      <c r="H48" s="78"/>
      <c r="I48" s="74">
        <v>34.2</v>
      </c>
    </row>
    <row r="49" ht="14.25" customHeight="1">
      <c r="B49" s="71" t="s">
        <v>1011</v>
      </c>
      <c r="C49" s="74" t="s">
        <v>1020</v>
      </c>
      <c r="D49" s="74">
        <v>2011.0</v>
      </c>
      <c r="E49" s="83" t="s">
        <v>9</v>
      </c>
      <c r="F49" s="78"/>
      <c r="G49" s="78"/>
      <c r="H49" s="78"/>
      <c r="I49" s="74">
        <v>33.73</v>
      </c>
    </row>
    <row r="50" ht="14.25" customHeight="1">
      <c r="B50" s="71" t="s">
        <v>1011</v>
      </c>
      <c r="C50" s="74" t="s">
        <v>965</v>
      </c>
      <c r="D50" s="74">
        <v>2011.0</v>
      </c>
      <c r="E50" s="83" t="s">
        <v>17</v>
      </c>
      <c r="F50" s="78"/>
      <c r="G50" s="78"/>
      <c r="H50" s="78"/>
      <c r="I50" s="74">
        <v>33.32</v>
      </c>
    </row>
    <row r="51" ht="14.25" customHeight="1">
      <c r="B51" s="71" t="s">
        <v>1011</v>
      </c>
      <c r="C51" s="74" t="s">
        <v>246</v>
      </c>
      <c r="D51" s="74">
        <v>2011.0</v>
      </c>
      <c r="E51" s="83" t="s">
        <v>11</v>
      </c>
      <c r="F51" s="78"/>
      <c r="G51" s="78"/>
      <c r="H51" s="78"/>
      <c r="I51" s="74">
        <v>32.65</v>
      </c>
    </row>
    <row r="52" ht="14.25" customHeight="1">
      <c r="B52" s="71" t="s">
        <v>1011</v>
      </c>
      <c r="C52" s="74" t="s">
        <v>963</v>
      </c>
      <c r="D52" s="74">
        <v>2012.0</v>
      </c>
      <c r="E52" s="83" t="s">
        <v>19</v>
      </c>
      <c r="F52" s="78"/>
      <c r="G52" s="78"/>
      <c r="H52" s="78"/>
      <c r="I52" s="74">
        <v>32.3</v>
      </c>
    </row>
    <row r="53" ht="14.25" customHeight="1">
      <c r="B53" s="71" t="s">
        <v>1011</v>
      </c>
      <c r="C53" s="74" t="s">
        <v>951</v>
      </c>
      <c r="D53" s="74">
        <v>2011.0</v>
      </c>
      <c r="E53" s="83" t="s">
        <v>21</v>
      </c>
      <c r="F53" s="78"/>
      <c r="G53" s="78"/>
      <c r="H53" s="78"/>
      <c r="I53" s="74">
        <v>32.22</v>
      </c>
    </row>
    <row r="54" ht="14.25" customHeight="1">
      <c r="B54" s="71" t="s">
        <v>1011</v>
      </c>
      <c r="C54" s="76" t="s">
        <v>1006</v>
      </c>
      <c r="D54" s="76">
        <v>2011.0</v>
      </c>
      <c r="E54" s="77" t="s">
        <v>13</v>
      </c>
      <c r="F54" s="84"/>
      <c r="G54" s="78"/>
      <c r="H54" s="78"/>
      <c r="I54" s="74">
        <v>31.17</v>
      </c>
    </row>
    <row r="55" ht="14.25" customHeight="1">
      <c r="B55" s="71" t="s">
        <v>1011</v>
      </c>
      <c r="C55" s="74" t="s">
        <v>962</v>
      </c>
      <c r="D55" s="74">
        <v>2010.0</v>
      </c>
      <c r="E55" s="83" t="s">
        <v>21</v>
      </c>
      <c r="F55" s="78"/>
      <c r="G55" s="78"/>
      <c r="H55" s="78"/>
      <c r="I55" s="74">
        <v>30.78</v>
      </c>
    </row>
    <row r="56" ht="14.25" customHeight="1">
      <c r="B56" s="71" t="s">
        <v>1011</v>
      </c>
      <c r="C56" s="74" t="s">
        <v>1008</v>
      </c>
      <c r="D56" s="74">
        <v>2011.0</v>
      </c>
      <c r="E56" s="83" t="s">
        <v>19</v>
      </c>
      <c r="F56" s="78"/>
      <c r="G56" s="78"/>
      <c r="H56" s="78"/>
      <c r="I56" s="74">
        <v>24.69</v>
      </c>
    </row>
    <row r="57" ht="14.25" customHeight="1">
      <c r="B57" s="71" t="s">
        <v>1011</v>
      </c>
      <c r="C57" s="81" t="s">
        <v>131</v>
      </c>
      <c r="D57" s="81">
        <v>2012.0</v>
      </c>
      <c r="E57" s="82" t="s">
        <v>9</v>
      </c>
      <c r="F57" s="84"/>
      <c r="G57" s="78"/>
      <c r="H57" s="78"/>
      <c r="I57" s="74">
        <v>24.13</v>
      </c>
    </row>
    <row r="58" ht="14.25" customHeight="1">
      <c r="B58" s="71" t="s">
        <v>1011</v>
      </c>
      <c r="C58" s="74" t="s">
        <v>541</v>
      </c>
      <c r="D58" s="74">
        <v>2010.0</v>
      </c>
      <c r="E58" s="74" t="s">
        <v>7</v>
      </c>
      <c r="F58" s="78"/>
      <c r="G58" s="78"/>
      <c r="H58" s="78"/>
      <c r="I58" s="74">
        <v>21.1</v>
      </c>
    </row>
    <row r="59" ht="14.25" customHeight="1">
      <c r="B59" s="71" t="s">
        <v>1011</v>
      </c>
      <c r="C59" s="74" t="s">
        <v>1021</v>
      </c>
      <c r="D59" s="74">
        <v>2011.0</v>
      </c>
      <c r="E59" s="83" t="s">
        <v>25</v>
      </c>
      <c r="F59" s="78"/>
      <c r="G59" s="78"/>
      <c r="H59" s="78"/>
      <c r="I59" s="78"/>
    </row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</sheetData>
  <autoFilter ref="$C$31:$I$59">
    <sortState ref="C31:I59">
      <sortCondition descending="1" ref="I31:I59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#REF!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25.29"/>
    <col customWidth="1" min="6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1022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5" t="s">
        <v>6</v>
      </c>
      <c r="B7" s="147" t="s">
        <v>7</v>
      </c>
      <c r="C7" s="148" t="s">
        <v>953</v>
      </c>
      <c r="D7" s="148">
        <v>145.0</v>
      </c>
      <c r="F7" s="23"/>
    </row>
    <row r="8" ht="19.5" customHeight="1">
      <c r="A8" s="145" t="s">
        <v>8</v>
      </c>
      <c r="B8" s="147" t="s">
        <v>11</v>
      </c>
      <c r="C8" s="148" t="s">
        <v>1023</v>
      </c>
      <c r="D8" s="148">
        <v>145.0</v>
      </c>
      <c r="F8" s="23"/>
    </row>
    <row r="9" ht="19.5" customHeight="1">
      <c r="A9" s="145" t="s">
        <v>10</v>
      </c>
      <c r="B9" s="147" t="s">
        <v>7</v>
      </c>
      <c r="C9" s="148" t="s">
        <v>1003</v>
      </c>
      <c r="D9" s="148">
        <v>145.0</v>
      </c>
      <c r="F9" s="23"/>
    </row>
    <row r="10" ht="19.5" customHeight="1">
      <c r="A10" s="14" t="s">
        <v>12</v>
      </c>
      <c r="B10" s="15" t="s">
        <v>7</v>
      </c>
      <c r="C10" s="38" t="s">
        <v>979</v>
      </c>
      <c r="D10" s="38">
        <v>140.0</v>
      </c>
      <c r="F10" s="23"/>
    </row>
    <row r="11" ht="19.5" customHeight="1">
      <c r="A11" s="14" t="s">
        <v>14</v>
      </c>
      <c r="B11" s="15" t="s">
        <v>13</v>
      </c>
      <c r="C11" s="38" t="s">
        <v>598</v>
      </c>
      <c r="D11" s="38">
        <v>140.0</v>
      </c>
      <c r="F11" s="23"/>
    </row>
    <row r="12" ht="19.5" customHeight="1">
      <c r="A12" s="14" t="s">
        <v>16</v>
      </c>
      <c r="B12" s="15" t="s">
        <v>9</v>
      </c>
      <c r="C12" s="38" t="s">
        <v>1024</v>
      </c>
      <c r="D12" s="38">
        <v>140.0</v>
      </c>
      <c r="F12" s="23"/>
    </row>
    <row r="13" ht="19.5" customHeight="1">
      <c r="A13" s="14" t="s">
        <v>18</v>
      </c>
      <c r="B13" s="15" t="s">
        <v>21</v>
      </c>
      <c r="C13" s="38" t="s">
        <v>951</v>
      </c>
      <c r="D13" s="38">
        <v>135.0</v>
      </c>
      <c r="F13" s="23"/>
    </row>
    <row r="14" ht="19.5" customHeight="1">
      <c r="A14" s="14" t="s">
        <v>20</v>
      </c>
      <c r="B14" s="15" t="s">
        <v>11</v>
      </c>
      <c r="C14" s="38" t="s">
        <v>985</v>
      </c>
      <c r="D14" s="38">
        <v>130.0</v>
      </c>
      <c r="F14" s="23"/>
    </row>
    <row r="15" ht="19.5" customHeight="1">
      <c r="A15" s="14" t="s">
        <v>22</v>
      </c>
      <c r="B15" s="15" t="s">
        <v>13</v>
      </c>
      <c r="C15" s="38" t="s">
        <v>597</v>
      </c>
      <c r="D15" s="38">
        <v>130.0</v>
      </c>
      <c r="F15" s="23"/>
    </row>
    <row r="16" ht="19.5" customHeight="1">
      <c r="A16" s="153" t="s">
        <v>1025</v>
      </c>
      <c r="B16" s="15" t="s">
        <v>9</v>
      </c>
      <c r="C16" s="38" t="s">
        <v>959</v>
      </c>
      <c r="D16" s="38">
        <v>125.0</v>
      </c>
      <c r="F16" s="23"/>
    </row>
    <row r="17" ht="19.5" customHeight="1">
      <c r="A17" s="153" t="s">
        <v>1025</v>
      </c>
      <c r="B17" s="15" t="s">
        <v>15</v>
      </c>
      <c r="C17" s="38" t="s">
        <v>946</v>
      </c>
      <c r="D17" s="38">
        <v>125.0</v>
      </c>
      <c r="F17" s="23"/>
    </row>
    <row r="18" ht="19.5" customHeight="1">
      <c r="A18" s="153" t="s">
        <v>1025</v>
      </c>
      <c r="B18" s="15" t="s">
        <v>11</v>
      </c>
      <c r="C18" s="38" t="s">
        <v>246</v>
      </c>
      <c r="D18" s="38">
        <v>125.0</v>
      </c>
      <c r="F18" s="23"/>
    </row>
    <row r="19" ht="19.5" customHeight="1">
      <c r="A19" s="153" t="s">
        <v>42</v>
      </c>
      <c r="B19" s="15" t="s">
        <v>15</v>
      </c>
      <c r="C19" s="38" t="s">
        <v>1026</v>
      </c>
      <c r="D19" s="38">
        <v>125.0</v>
      </c>
      <c r="F19" s="23"/>
    </row>
    <row r="20" ht="19.5" customHeight="1">
      <c r="A20" s="153" t="s">
        <v>43</v>
      </c>
      <c r="B20" s="15" t="s">
        <v>15</v>
      </c>
      <c r="C20" s="38" t="s">
        <v>1027</v>
      </c>
      <c r="D20" s="38">
        <v>125.0</v>
      </c>
      <c r="F20" s="23"/>
    </row>
    <row r="21" ht="19.5" customHeight="1">
      <c r="A21" s="153" t="s">
        <v>44</v>
      </c>
      <c r="B21" s="15" t="s">
        <v>21</v>
      </c>
      <c r="C21" s="38" t="s">
        <v>962</v>
      </c>
      <c r="D21" s="38">
        <v>120.0</v>
      </c>
      <c r="F21" s="23"/>
    </row>
    <row r="22" ht="19.5" customHeight="1">
      <c r="A22" s="153" t="s">
        <v>45</v>
      </c>
      <c r="B22" s="15" t="s">
        <v>25</v>
      </c>
      <c r="C22" s="38" t="s">
        <v>958</v>
      </c>
      <c r="D22" s="38" t="s">
        <v>1028</v>
      </c>
      <c r="F22" s="23"/>
    </row>
    <row r="23" ht="19.5" customHeight="1">
      <c r="A23" s="14" t="s">
        <v>46</v>
      </c>
      <c r="B23" s="15" t="s">
        <v>13</v>
      </c>
      <c r="C23" s="38" t="s">
        <v>599</v>
      </c>
      <c r="D23" s="38" t="s">
        <v>1028</v>
      </c>
      <c r="F23" s="23"/>
    </row>
    <row r="24" ht="19.5" customHeight="1">
      <c r="A24" s="14" t="s">
        <v>47</v>
      </c>
      <c r="B24" s="15" t="str">
        <f t="shared" ref="B24:B27" si="1">VLOOKUP(C24,#REF!,3,0)</f>
        <v>#REF!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#REF!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#REF!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#REF!</v>
      </c>
      <c r="C27" s="15"/>
      <c r="D27" s="15"/>
      <c r="F27" s="23"/>
    </row>
    <row r="28" ht="14.25" customHeight="1"/>
    <row r="29" ht="14.25" customHeight="1"/>
    <row r="30" ht="18.0" customHeight="1">
      <c r="C30" s="120" t="str">
        <f>B3</f>
        <v>VÝŠKA - CHLAPCI - 6. - 7. TŘÍDA                </v>
      </c>
    </row>
    <row r="31" ht="33.75" customHeight="1">
      <c r="A31" s="24" t="s">
        <v>28</v>
      </c>
      <c r="B31" s="118"/>
      <c r="C31" s="124" t="s">
        <v>51</v>
      </c>
      <c r="D31" s="124" t="s">
        <v>52</v>
      </c>
      <c r="E31" s="124" t="s">
        <v>4</v>
      </c>
      <c r="F31" s="121"/>
      <c r="G31" s="121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</row>
    <row r="32" ht="33.75" customHeight="1">
      <c r="B32" s="119" t="s">
        <v>1029</v>
      </c>
      <c r="C32" s="94" t="s">
        <v>598</v>
      </c>
      <c r="D32" s="94">
        <v>2010.0</v>
      </c>
      <c r="E32" s="95" t="s">
        <v>13</v>
      </c>
      <c r="F32" s="121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</row>
    <row r="33" ht="33.75" customHeight="1">
      <c r="B33" s="119" t="s">
        <v>1029</v>
      </c>
      <c r="C33" s="94" t="s">
        <v>599</v>
      </c>
      <c r="D33" s="94">
        <v>2010.0</v>
      </c>
      <c r="E33" s="95" t="s">
        <v>13</v>
      </c>
      <c r="F33" s="121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</row>
    <row r="34" ht="33.75" customHeight="1">
      <c r="B34" s="119" t="s">
        <v>1029</v>
      </c>
      <c r="C34" s="94" t="s">
        <v>597</v>
      </c>
      <c r="D34" s="94">
        <v>2010.0</v>
      </c>
      <c r="E34" s="95" t="s">
        <v>13</v>
      </c>
      <c r="F34" s="121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</row>
    <row r="35" ht="33.75" customHeight="1">
      <c r="B35" s="119" t="s">
        <v>1029</v>
      </c>
      <c r="C35" s="96" t="s">
        <v>1024</v>
      </c>
      <c r="D35" s="96">
        <v>2011.0</v>
      </c>
      <c r="E35" s="97" t="s">
        <v>9</v>
      </c>
      <c r="F35" s="121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</row>
    <row r="36" ht="33.75" customHeight="1">
      <c r="B36" s="119" t="s">
        <v>1029</v>
      </c>
      <c r="C36" s="96" t="s">
        <v>959</v>
      </c>
      <c r="D36" s="96">
        <v>2011.0</v>
      </c>
      <c r="E36" s="97" t="s">
        <v>9</v>
      </c>
      <c r="F36" s="121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</row>
    <row r="37" ht="33.75" customHeight="1">
      <c r="B37" s="60" t="s">
        <v>1029</v>
      </c>
      <c r="C37" s="89" t="s">
        <v>946</v>
      </c>
      <c r="D37" s="89">
        <v>2009.0</v>
      </c>
      <c r="E37" s="93" t="s">
        <v>15</v>
      </c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</row>
    <row r="38" ht="33.75" customHeight="1">
      <c r="B38" s="60" t="s">
        <v>1029</v>
      </c>
      <c r="C38" s="89" t="s">
        <v>1027</v>
      </c>
      <c r="D38" s="89" t="s">
        <v>1030</v>
      </c>
      <c r="E38" s="93" t="s">
        <v>15</v>
      </c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</row>
    <row r="39" ht="33.75" customHeight="1">
      <c r="B39" s="60" t="s">
        <v>1029</v>
      </c>
      <c r="C39" s="89" t="s">
        <v>1026</v>
      </c>
      <c r="D39" s="89">
        <v>2010.0</v>
      </c>
      <c r="E39" s="93" t="s">
        <v>15</v>
      </c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</row>
    <row r="40" ht="33.75" customHeight="1">
      <c r="B40" s="60" t="s">
        <v>1029</v>
      </c>
      <c r="C40" s="89" t="s">
        <v>958</v>
      </c>
      <c r="D40" s="89">
        <v>2012.0</v>
      </c>
      <c r="E40" s="93" t="s">
        <v>25</v>
      </c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</row>
    <row r="41" ht="33.75" customHeight="1">
      <c r="B41" s="60" t="s">
        <v>1029</v>
      </c>
      <c r="C41" s="89" t="s">
        <v>1003</v>
      </c>
      <c r="D41" s="89">
        <v>2010.0</v>
      </c>
      <c r="E41" s="93" t="s">
        <v>7</v>
      </c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</row>
    <row r="42" ht="33.75" customHeight="1">
      <c r="B42" s="60" t="s">
        <v>1029</v>
      </c>
      <c r="C42" s="89" t="s">
        <v>953</v>
      </c>
      <c r="D42" s="89">
        <v>2010.0</v>
      </c>
      <c r="E42" s="93" t="s">
        <v>7</v>
      </c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</row>
    <row r="43" ht="33.75" customHeight="1">
      <c r="B43" s="60" t="s">
        <v>1029</v>
      </c>
      <c r="C43" s="89" t="s">
        <v>979</v>
      </c>
      <c r="D43" s="89">
        <v>2010.0</v>
      </c>
      <c r="E43" s="93" t="s">
        <v>7</v>
      </c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</row>
    <row r="44" ht="33.75" customHeight="1">
      <c r="B44" s="60" t="s">
        <v>1029</v>
      </c>
      <c r="C44" s="89" t="s">
        <v>246</v>
      </c>
      <c r="D44" s="89">
        <v>2011.0</v>
      </c>
      <c r="E44" s="93" t="s">
        <v>11</v>
      </c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</row>
    <row r="45" ht="33.75" customHeight="1">
      <c r="B45" s="60" t="s">
        <v>1029</v>
      </c>
      <c r="C45" s="89" t="s">
        <v>1023</v>
      </c>
      <c r="D45" s="89">
        <v>2010.0</v>
      </c>
      <c r="E45" s="93" t="s">
        <v>11</v>
      </c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</row>
    <row r="46" ht="33.75" customHeight="1">
      <c r="B46" s="60" t="s">
        <v>1029</v>
      </c>
      <c r="C46" s="89" t="s">
        <v>985</v>
      </c>
      <c r="D46" s="89">
        <v>2010.0</v>
      </c>
      <c r="E46" s="93" t="s">
        <v>11</v>
      </c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</row>
    <row r="47" ht="14.25" customHeight="1">
      <c r="C47" s="89" t="s">
        <v>962</v>
      </c>
      <c r="D47" s="86"/>
      <c r="E47" s="93" t="s">
        <v>21</v>
      </c>
    </row>
    <row r="48" ht="14.25" customHeight="1">
      <c r="C48" s="89" t="s">
        <v>951</v>
      </c>
      <c r="D48" s="86"/>
      <c r="E48" s="93" t="s">
        <v>21</v>
      </c>
    </row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'A- výška chlapci 6-7'!$C$32:$C$48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1031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44" t="s">
        <v>923</v>
      </c>
      <c r="D6" s="144" t="s">
        <v>924</v>
      </c>
    </row>
    <row r="7" ht="19.5" customHeight="1">
      <c r="A7" s="145" t="s">
        <v>6</v>
      </c>
      <c r="B7" s="146" t="s">
        <v>11</v>
      </c>
      <c r="C7" s="147"/>
      <c r="D7" s="154">
        <v>33.74</v>
      </c>
      <c r="F7" s="23"/>
    </row>
    <row r="8" ht="19.5" customHeight="1">
      <c r="A8" s="145" t="s">
        <v>8</v>
      </c>
      <c r="B8" s="146" t="s">
        <v>7</v>
      </c>
      <c r="C8" s="147"/>
      <c r="D8" s="154">
        <v>33.98</v>
      </c>
      <c r="F8" s="23"/>
    </row>
    <row r="9" ht="19.5" customHeight="1">
      <c r="A9" s="145" t="s">
        <v>10</v>
      </c>
      <c r="B9" s="146" t="s">
        <v>15</v>
      </c>
      <c r="C9" s="147"/>
      <c r="D9" s="154">
        <v>34.54</v>
      </c>
      <c r="F9" s="23"/>
    </row>
    <row r="10" ht="19.5" customHeight="1">
      <c r="A10" s="14" t="s">
        <v>12</v>
      </c>
      <c r="B10" s="149" t="s">
        <v>13</v>
      </c>
      <c r="C10" s="15"/>
      <c r="D10" s="155">
        <v>35.17</v>
      </c>
      <c r="F10" s="23"/>
    </row>
    <row r="11" ht="19.5" customHeight="1">
      <c r="A11" s="14" t="s">
        <v>14</v>
      </c>
      <c r="B11" s="149" t="s">
        <v>19</v>
      </c>
      <c r="C11" s="15"/>
      <c r="D11" s="155">
        <v>36.22</v>
      </c>
      <c r="F11" s="23"/>
    </row>
    <row r="12" ht="19.5" customHeight="1">
      <c r="A12" s="14" t="s">
        <v>16</v>
      </c>
      <c r="B12" s="149" t="s">
        <v>21</v>
      </c>
      <c r="C12" s="15"/>
      <c r="D12" s="155">
        <v>36.39</v>
      </c>
      <c r="F12" s="23"/>
    </row>
    <row r="13" ht="19.5" customHeight="1">
      <c r="A13" s="14" t="s">
        <v>18</v>
      </c>
      <c r="B13" s="149" t="s">
        <v>9</v>
      </c>
      <c r="C13" s="15"/>
      <c r="D13" s="155">
        <v>36.91</v>
      </c>
      <c r="F13" s="23"/>
    </row>
    <row r="14" ht="19.5" customHeight="1">
      <c r="A14" s="14" t="s">
        <v>20</v>
      </c>
      <c r="B14" s="149" t="s">
        <v>23</v>
      </c>
      <c r="C14" s="15"/>
      <c r="D14" s="155">
        <v>38.07</v>
      </c>
      <c r="F14" s="23"/>
    </row>
    <row r="15" ht="19.5" customHeight="1">
      <c r="A15" s="14" t="s">
        <v>22</v>
      </c>
      <c r="B15" s="15"/>
      <c r="C15" s="15"/>
      <c r="D15" s="15"/>
      <c r="F15" s="23"/>
    </row>
    <row r="16" ht="19.5" customHeight="1">
      <c r="A16" s="14" t="s">
        <v>24</v>
      </c>
      <c r="B16" s="15"/>
      <c r="C16" s="15"/>
      <c r="D16" s="15"/>
      <c r="F16" s="23"/>
    </row>
    <row r="17" ht="19.5" customHeight="1">
      <c r="A17" s="14" t="s">
        <v>26</v>
      </c>
      <c r="B17" s="15"/>
      <c r="C17" s="15"/>
      <c r="D17" s="15"/>
      <c r="F17" s="23"/>
    </row>
    <row r="18" ht="19.5" customHeight="1">
      <c r="A18" s="14" t="s">
        <v>41</v>
      </c>
      <c r="B18" s="15"/>
      <c r="C18" s="15"/>
      <c r="D18" s="15"/>
      <c r="F18" s="23"/>
    </row>
    <row r="19" ht="19.5" customHeight="1">
      <c r="A19" s="14" t="s">
        <v>42</v>
      </c>
      <c r="B19" s="15"/>
      <c r="C19" s="15"/>
      <c r="D19" s="15"/>
      <c r="F19" s="23"/>
    </row>
    <row r="20" ht="19.5" customHeight="1">
      <c r="A20" s="14" t="s">
        <v>43</v>
      </c>
      <c r="B20" s="15"/>
      <c r="C20" s="15"/>
      <c r="D20" s="15"/>
      <c r="F20" s="23"/>
    </row>
    <row r="21" ht="19.5" customHeight="1">
      <c r="A21" s="14" t="s">
        <v>44</v>
      </c>
      <c r="B21" s="15"/>
      <c r="C21" s="15"/>
      <c r="D21" s="15"/>
      <c r="F21" s="23"/>
    </row>
    <row r="22" ht="19.5" customHeight="1">
      <c r="A22" s="14" t="s">
        <v>45</v>
      </c>
      <c r="B22" s="15"/>
      <c r="C22" s="15"/>
      <c r="D22" s="15"/>
      <c r="F22" s="23"/>
    </row>
    <row r="23" ht="19.5" customHeight="1">
      <c r="A23" s="14" t="s">
        <v>46</v>
      </c>
      <c r="B23" s="15"/>
      <c r="C23" s="15"/>
      <c r="D23" s="15"/>
      <c r="F23" s="23"/>
    </row>
    <row r="24" ht="19.5" customHeight="1">
      <c r="A24" s="14" t="s">
        <v>47</v>
      </c>
      <c r="B24" s="15"/>
      <c r="C24" s="15"/>
      <c r="D24" s="15"/>
      <c r="F24" s="23"/>
    </row>
    <row r="25" ht="19.5" customHeight="1">
      <c r="A25" s="14" t="s">
        <v>48</v>
      </c>
      <c r="B25" s="15"/>
      <c r="C25" s="15"/>
      <c r="D25" s="15"/>
      <c r="F25" s="23"/>
    </row>
    <row r="26" ht="19.5" customHeight="1">
      <c r="A26" s="14" t="s">
        <v>49</v>
      </c>
      <c r="B26" s="15"/>
      <c r="C26" s="15"/>
      <c r="D26" s="15"/>
      <c r="F26" s="23"/>
    </row>
    <row r="27" ht="19.5" customHeight="1">
      <c r="A27" s="14" t="s">
        <v>50</v>
      </c>
      <c r="B27" s="15"/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B31" s="118"/>
      <c r="C31" s="118" t="s">
        <v>51</v>
      </c>
      <c r="D31" s="118" t="s">
        <v>52</v>
      </c>
      <c r="E31" s="118" t="s">
        <v>4</v>
      </c>
      <c r="F31" s="118"/>
      <c r="G31" s="118"/>
    </row>
    <row r="32" ht="14.25" customHeight="1">
      <c r="B32" s="119" t="s">
        <v>1032</v>
      </c>
      <c r="C32" s="151" t="s">
        <v>598</v>
      </c>
      <c r="D32" s="151">
        <v>2010.0</v>
      </c>
      <c r="E32" s="152" t="s">
        <v>13</v>
      </c>
      <c r="F32" s="118"/>
    </row>
    <row r="33" ht="14.25" customHeight="1">
      <c r="B33" s="119" t="s">
        <v>1032</v>
      </c>
      <c r="C33" s="151" t="s">
        <v>597</v>
      </c>
      <c r="D33" s="151">
        <v>2010.0</v>
      </c>
      <c r="E33" s="152" t="s">
        <v>13</v>
      </c>
      <c r="F33" s="118"/>
    </row>
    <row r="34" ht="14.25" customHeight="1">
      <c r="B34" s="119" t="s">
        <v>1032</v>
      </c>
      <c r="C34" s="151" t="s">
        <v>599</v>
      </c>
      <c r="D34" s="151">
        <v>2011.0</v>
      </c>
      <c r="E34" s="152" t="s">
        <v>13</v>
      </c>
      <c r="F34" s="118"/>
    </row>
    <row r="35" ht="14.25" customHeight="1">
      <c r="B35" s="119" t="s">
        <v>1032</v>
      </c>
      <c r="C35" s="151" t="s">
        <v>961</v>
      </c>
      <c r="D35" s="151">
        <v>2011.0</v>
      </c>
      <c r="E35" s="152" t="s">
        <v>13</v>
      </c>
      <c r="F35" s="118"/>
    </row>
    <row r="36" ht="14.25" customHeight="1">
      <c r="B36" s="60" t="s">
        <v>1032</v>
      </c>
      <c r="C36" s="60" t="s">
        <v>1033</v>
      </c>
      <c r="D36" s="60" t="s">
        <v>1034</v>
      </c>
      <c r="E36" s="135" t="s">
        <v>9</v>
      </c>
    </row>
    <row r="37" ht="14.25" customHeight="1">
      <c r="B37" s="60" t="s">
        <v>1032</v>
      </c>
      <c r="C37" s="60" t="s">
        <v>946</v>
      </c>
      <c r="D37" s="60">
        <v>2009.0</v>
      </c>
      <c r="E37" s="135" t="s">
        <v>15</v>
      </c>
    </row>
    <row r="38" ht="14.25" customHeight="1">
      <c r="B38" s="60" t="s">
        <v>1032</v>
      </c>
      <c r="C38" s="60" t="s">
        <v>1035</v>
      </c>
      <c r="D38" s="60">
        <v>2010.0</v>
      </c>
      <c r="E38" s="135" t="s">
        <v>15</v>
      </c>
    </row>
    <row r="39" ht="14.25" customHeight="1">
      <c r="B39" s="60" t="s">
        <v>1032</v>
      </c>
      <c r="C39" s="60" t="s">
        <v>1036</v>
      </c>
      <c r="D39" s="60">
        <v>2010.0</v>
      </c>
      <c r="E39" s="135" t="s">
        <v>15</v>
      </c>
    </row>
    <row r="40" ht="14.25" customHeight="1">
      <c r="B40" s="60" t="s">
        <v>1032</v>
      </c>
      <c r="C40" s="60" t="s">
        <v>1004</v>
      </c>
      <c r="D40" s="60" t="s">
        <v>1037</v>
      </c>
      <c r="E40" s="135" t="s">
        <v>15</v>
      </c>
    </row>
    <row r="41" ht="14.25" customHeight="1">
      <c r="B41" s="60" t="s">
        <v>1032</v>
      </c>
      <c r="E41" s="135"/>
    </row>
    <row r="42" ht="14.25" customHeight="1">
      <c r="B42" s="60" t="s">
        <v>1032</v>
      </c>
      <c r="E42" s="135"/>
    </row>
    <row r="43" ht="14.25" customHeight="1">
      <c r="B43" s="60" t="s">
        <v>1032</v>
      </c>
      <c r="E43" s="135"/>
    </row>
    <row r="44" ht="14.25" customHeight="1">
      <c r="B44" s="60" t="s">
        <v>1032</v>
      </c>
      <c r="E44" s="135"/>
    </row>
    <row r="45" ht="14.25" customHeight="1">
      <c r="B45" s="60" t="s">
        <v>1032</v>
      </c>
      <c r="C45" s="60" t="s">
        <v>953</v>
      </c>
      <c r="D45" s="60">
        <v>2010.0</v>
      </c>
      <c r="E45" s="135" t="s">
        <v>7</v>
      </c>
    </row>
    <row r="46" ht="14.25" customHeight="1">
      <c r="B46" s="60" t="s">
        <v>1032</v>
      </c>
      <c r="C46" s="60" t="s">
        <v>460</v>
      </c>
      <c r="D46" s="60">
        <v>2010.0</v>
      </c>
      <c r="E46" s="135" t="s">
        <v>7</v>
      </c>
    </row>
    <row r="47" ht="14.25" customHeight="1">
      <c r="B47" s="60" t="s">
        <v>1032</v>
      </c>
      <c r="C47" s="60" t="s">
        <v>947</v>
      </c>
      <c r="D47" s="60">
        <v>2010.0</v>
      </c>
      <c r="E47" s="135" t="s">
        <v>7</v>
      </c>
    </row>
    <row r="48" ht="14.25" customHeight="1">
      <c r="B48" s="60" t="s">
        <v>1032</v>
      </c>
      <c r="C48" s="60" t="s">
        <v>449</v>
      </c>
      <c r="D48" s="60">
        <v>2011.0</v>
      </c>
      <c r="E48" s="135" t="s">
        <v>7</v>
      </c>
    </row>
    <row r="49" ht="14.25" customHeight="1">
      <c r="B49" s="60" t="s">
        <v>1032</v>
      </c>
      <c r="C49" s="60" t="s">
        <v>1008</v>
      </c>
      <c r="D49" s="60">
        <v>2012.0</v>
      </c>
      <c r="E49" s="135" t="s">
        <v>19</v>
      </c>
    </row>
    <row r="50" ht="14.25" customHeight="1">
      <c r="B50" s="60" t="s">
        <v>1032</v>
      </c>
      <c r="C50" s="60" t="s">
        <v>117</v>
      </c>
      <c r="D50" s="60">
        <v>2012.0</v>
      </c>
      <c r="E50" s="135" t="s">
        <v>19</v>
      </c>
    </row>
    <row r="51" ht="14.25" customHeight="1">
      <c r="B51" s="60" t="s">
        <v>1032</v>
      </c>
      <c r="C51" s="60" t="s">
        <v>963</v>
      </c>
      <c r="D51" s="60">
        <v>2012.0</v>
      </c>
      <c r="E51" s="135" t="s">
        <v>19</v>
      </c>
    </row>
    <row r="52" ht="14.25" customHeight="1">
      <c r="B52" s="60" t="s">
        <v>1032</v>
      </c>
      <c r="C52" s="60" t="s">
        <v>442</v>
      </c>
      <c r="D52" s="60">
        <v>2011.0</v>
      </c>
      <c r="E52" s="135" t="s">
        <v>19</v>
      </c>
    </row>
    <row r="53" ht="14.25" customHeight="1">
      <c r="B53" s="60" t="s">
        <v>1032</v>
      </c>
      <c r="C53" s="60" t="s">
        <v>1038</v>
      </c>
      <c r="E53" s="135" t="s">
        <v>21</v>
      </c>
    </row>
    <row r="54" ht="14.25" customHeight="1">
      <c r="B54" s="60" t="s">
        <v>1032</v>
      </c>
      <c r="C54" s="60" t="s">
        <v>945</v>
      </c>
      <c r="D54" s="60">
        <v>2010.0</v>
      </c>
      <c r="E54" s="135" t="s">
        <v>11</v>
      </c>
    </row>
    <row r="55" ht="14.25" customHeight="1">
      <c r="B55" s="60" t="s">
        <v>1032</v>
      </c>
      <c r="C55" s="60" t="s">
        <v>948</v>
      </c>
      <c r="D55" s="60">
        <v>2011.0</v>
      </c>
      <c r="E55" s="135" t="s">
        <v>11</v>
      </c>
    </row>
    <row r="56" ht="14.25" customHeight="1">
      <c r="B56" s="60" t="s">
        <v>1032</v>
      </c>
      <c r="C56" s="60" t="s">
        <v>952</v>
      </c>
      <c r="D56" s="60">
        <v>2010.0</v>
      </c>
      <c r="E56" s="135" t="s">
        <v>11</v>
      </c>
    </row>
    <row r="57" ht="14.25" customHeight="1">
      <c r="B57" s="60" t="s">
        <v>1032</v>
      </c>
      <c r="C57" s="60" t="s">
        <v>985</v>
      </c>
      <c r="D57" s="60">
        <v>2010.0</v>
      </c>
      <c r="E57" s="135" t="s">
        <v>11</v>
      </c>
    </row>
    <row r="58" ht="14.25" customHeight="1">
      <c r="B58" s="60" t="s">
        <v>1032</v>
      </c>
      <c r="C58" s="60" t="s">
        <v>964</v>
      </c>
      <c r="E58" s="135" t="s">
        <v>23</v>
      </c>
    </row>
    <row r="59" ht="14.25" customHeight="1">
      <c r="B59" s="60" t="s">
        <v>1032</v>
      </c>
      <c r="C59" s="60" t="s">
        <v>1039</v>
      </c>
      <c r="E59" s="135" t="s">
        <v>23</v>
      </c>
    </row>
    <row r="60" ht="14.25" customHeight="1">
      <c r="B60" s="60" t="s">
        <v>1032</v>
      </c>
      <c r="C60" s="60" t="s">
        <v>989</v>
      </c>
      <c r="E60" s="135" t="s">
        <v>23</v>
      </c>
    </row>
    <row r="61" ht="14.25" customHeight="1">
      <c r="B61" s="60" t="s">
        <v>1032</v>
      </c>
      <c r="C61" s="60" t="s">
        <v>957</v>
      </c>
      <c r="E61" s="135" t="s">
        <v>23</v>
      </c>
    </row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2.71"/>
    <col customWidth="1" hidden="1" min="6" max="7" width="8.71"/>
    <col customWidth="1" min="8" max="8" width="19.57"/>
    <col customWidth="1" min="9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1040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VLOOKUP(C7,C$32:E$51,3,0)</f>
        <v>#N/A</v>
      </c>
      <c r="C7" s="15"/>
      <c r="D7" s="15"/>
      <c r="F7" s="23"/>
    </row>
    <row r="8" ht="19.5" customHeight="1">
      <c r="A8" s="14" t="s">
        <v>8</v>
      </c>
      <c r="B8" s="15" t="str">
        <f t="shared" si="1"/>
        <v>#N/A</v>
      </c>
      <c r="C8" s="15"/>
      <c r="D8" s="15"/>
      <c r="F8" s="23"/>
    </row>
    <row r="9" ht="19.5" customHeight="1">
      <c r="A9" s="14" t="s">
        <v>10</v>
      </c>
      <c r="B9" s="15" t="str">
        <f t="shared" si="1"/>
        <v>#N/A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>
      <c r="C30" s="109" t="str">
        <f>B3</f>
        <v>BĚH 60m - DÍVKY - 8. - 9. TŘÍDA</v>
      </c>
      <c r="D30" s="67"/>
      <c r="E30" s="67"/>
      <c r="F30" s="67"/>
      <c r="G30" s="67"/>
      <c r="H30" s="67"/>
    </row>
    <row r="31" ht="14.25" customHeight="1">
      <c r="A31" s="24" t="s">
        <v>28</v>
      </c>
      <c r="B31" s="118"/>
      <c r="C31" s="84" t="s">
        <v>51</v>
      </c>
      <c r="D31" s="84" t="s">
        <v>52</v>
      </c>
      <c r="E31" s="114" t="s">
        <v>4</v>
      </c>
      <c r="F31" s="79" t="s">
        <v>625</v>
      </c>
      <c r="G31" s="70" t="s">
        <v>626</v>
      </c>
      <c r="H31" s="70" t="s">
        <v>627</v>
      </c>
    </row>
    <row r="32" ht="14.25" customHeight="1">
      <c r="B32" s="119" t="s">
        <v>1041</v>
      </c>
      <c r="C32" s="72" t="s">
        <v>488</v>
      </c>
      <c r="D32" s="72">
        <v>2009.0</v>
      </c>
      <c r="E32" s="73" t="s">
        <v>13</v>
      </c>
      <c r="F32" s="79">
        <v>1.0</v>
      </c>
      <c r="G32" s="70">
        <v>1.0</v>
      </c>
      <c r="H32" s="156">
        <v>8.19</v>
      </c>
    </row>
    <row r="33" ht="14.25" customHeight="1">
      <c r="B33" s="119" t="s">
        <v>1041</v>
      </c>
      <c r="C33" s="72" t="s">
        <v>1042</v>
      </c>
      <c r="D33" s="72">
        <v>2008.0</v>
      </c>
      <c r="E33" s="73" t="s">
        <v>13</v>
      </c>
      <c r="F33" s="79">
        <v>3.0</v>
      </c>
      <c r="G33" s="70">
        <v>3.0</v>
      </c>
      <c r="H33" s="156">
        <v>8.3</v>
      </c>
    </row>
    <row r="34" ht="14.25" customHeight="1">
      <c r="B34" s="119" t="s">
        <v>1041</v>
      </c>
      <c r="C34" s="79" t="s">
        <v>1043</v>
      </c>
      <c r="D34" s="79">
        <v>2009.0</v>
      </c>
      <c r="E34" s="80" t="s">
        <v>11</v>
      </c>
      <c r="F34" s="79">
        <v>6.0</v>
      </c>
      <c r="G34" s="70">
        <v>1.0</v>
      </c>
      <c r="H34" s="156">
        <v>8.59</v>
      </c>
    </row>
    <row r="35" ht="14.25" customHeight="1">
      <c r="B35" s="119" t="s">
        <v>1041</v>
      </c>
      <c r="C35" s="81" t="s">
        <v>1044</v>
      </c>
      <c r="D35" s="81">
        <v>2010.0</v>
      </c>
      <c r="E35" s="82" t="s">
        <v>11</v>
      </c>
      <c r="F35" s="81">
        <v>1.0</v>
      </c>
      <c r="G35" s="74">
        <v>4.0</v>
      </c>
      <c r="H35" s="157">
        <v>8.6</v>
      </c>
    </row>
    <row r="36" ht="14.25" customHeight="1">
      <c r="B36" s="119" t="s">
        <v>1041</v>
      </c>
      <c r="C36" s="76" t="s">
        <v>477</v>
      </c>
      <c r="D36" s="76">
        <v>2008.0</v>
      </c>
      <c r="E36" s="77" t="s">
        <v>13</v>
      </c>
      <c r="F36" s="81">
        <v>2.0</v>
      </c>
      <c r="G36" s="74">
        <v>2.0</v>
      </c>
      <c r="H36" s="157">
        <v>8.63</v>
      </c>
    </row>
    <row r="37" ht="14.25" customHeight="1">
      <c r="B37" s="119" t="s">
        <v>1041</v>
      </c>
      <c r="C37" s="81" t="s">
        <v>1045</v>
      </c>
      <c r="D37" s="81">
        <v>2010.0</v>
      </c>
      <c r="E37" s="82" t="s">
        <v>11</v>
      </c>
      <c r="F37" s="81">
        <v>1.0</v>
      </c>
      <c r="G37" s="74">
        <v>3.0</v>
      </c>
      <c r="H37" s="157">
        <v>8.72</v>
      </c>
    </row>
    <row r="38" ht="14.25" customHeight="1">
      <c r="B38" s="119" t="s">
        <v>1041</v>
      </c>
      <c r="C38" s="81" t="s">
        <v>223</v>
      </c>
      <c r="D38" s="81">
        <v>2009.0</v>
      </c>
      <c r="E38" s="82" t="s">
        <v>7</v>
      </c>
      <c r="F38" s="81">
        <v>4.0</v>
      </c>
      <c r="G38" s="74">
        <v>2.0</v>
      </c>
      <c r="H38" s="157">
        <v>8.89</v>
      </c>
    </row>
    <row r="39" ht="14.25" customHeight="1">
      <c r="B39" s="119" t="s">
        <v>1041</v>
      </c>
      <c r="C39" s="81" t="s">
        <v>1046</v>
      </c>
      <c r="D39" s="81">
        <v>2009.0</v>
      </c>
      <c r="E39" s="82" t="s">
        <v>7</v>
      </c>
      <c r="F39" s="81">
        <v>3.0</v>
      </c>
      <c r="G39" s="74">
        <v>1.0</v>
      </c>
      <c r="H39" s="157">
        <v>8.9</v>
      </c>
    </row>
    <row r="40" ht="14.25" customHeight="1">
      <c r="B40" s="119" t="s">
        <v>1041</v>
      </c>
      <c r="C40" s="81" t="s">
        <v>1047</v>
      </c>
      <c r="D40" s="81">
        <v>2010.0</v>
      </c>
      <c r="E40" s="82" t="s">
        <v>15</v>
      </c>
      <c r="F40" s="81">
        <v>2.0</v>
      </c>
      <c r="G40" s="74">
        <v>1.0</v>
      </c>
      <c r="H40" s="157">
        <v>8.95</v>
      </c>
    </row>
    <row r="41" ht="14.25" customHeight="1">
      <c r="B41" s="119" t="s">
        <v>1041</v>
      </c>
      <c r="C41" s="81" t="s">
        <v>1048</v>
      </c>
      <c r="D41" s="86"/>
      <c r="E41" s="82" t="s">
        <v>7</v>
      </c>
      <c r="F41" s="81">
        <v>3.0</v>
      </c>
      <c r="G41" s="81">
        <v>4.0</v>
      </c>
      <c r="H41" s="157">
        <v>8.98</v>
      </c>
    </row>
    <row r="42" ht="14.25" customHeight="1">
      <c r="B42" s="119" t="s">
        <v>1041</v>
      </c>
      <c r="C42" s="81" t="s">
        <v>1049</v>
      </c>
      <c r="D42" s="84"/>
      <c r="E42" s="82" t="s">
        <v>23</v>
      </c>
      <c r="F42" s="81">
        <v>1.0</v>
      </c>
      <c r="G42" s="74">
        <v>2.0</v>
      </c>
      <c r="H42" s="157">
        <v>9.13</v>
      </c>
    </row>
    <row r="43" ht="14.25" customHeight="1">
      <c r="B43" s="119" t="s">
        <v>1041</v>
      </c>
      <c r="C43" s="81" t="s">
        <v>1050</v>
      </c>
      <c r="D43" s="81">
        <v>2009.0</v>
      </c>
      <c r="E43" s="82" t="s">
        <v>15</v>
      </c>
      <c r="F43" s="81">
        <v>3.0</v>
      </c>
      <c r="G43" s="74">
        <v>2.0</v>
      </c>
      <c r="H43" s="157">
        <v>9.15</v>
      </c>
    </row>
    <row r="44" ht="14.25" customHeight="1">
      <c r="B44" s="119" t="s">
        <v>1041</v>
      </c>
      <c r="C44" s="81" t="s">
        <v>1051</v>
      </c>
      <c r="D44" s="84"/>
      <c r="E44" s="82" t="s">
        <v>23</v>
      </c>
      <c r="F44" s="81">
        <v>2.0</v>
      </c>
      <c r="G44" s="74">
        <v>4.0</v>
      </c>
      <c r="H44" s="157">
        <v>9.18</v>
      </c>
    </row>
    <row r="45" ht="14.25" customHeight="1">
      <c r="B45" s="119" t="s">
        <v>1041</v>
      </c>
      <c r="C45" s="81" t="s">
        <v>1052</v>
      </c>
      <c r="D45" s="81" t="s">
        <v>1053</v>
      </c>
      <c r="E45" s="82" t="s">
        <v>15</v>
      </c>
      <c r="F45" s="81">
        <v>4.0</v>
      </c>
      <c r="G45" s="74">
        <v>3.0</v>
      </c>
      <c r="H45" s="157">
        <v>9.44</v>
      </c>
    </row>
    <row r="46" ht="14.25" customHeight="1">
      <c r="B46" s="119" t="s">
        <v>1041</v>
      </c>
      <c r="C46" s="81" t="s">
        <v>481</v>
      </c>
      <c r="D46" s="81">
        <v>2009.0</v>
      </c>
      <c r="E46" s="82" t="s">
        <v>19</v>
      </c>
      <c r="F46" s="81">
        <v>5.0</v>
      </c>
      <c r="G46" s="74">
        <v>3.0</v>
      </c>
      <c r="H46" s="157">
        <v>9.63</v>
      </c>
    </row>
    <row r="47" ht="14.25" customHeight="1">
      <c r="B47" s="119" t="s">
        <v>1041</v>
      </c>
      <c r="C47" s="81" t="s">
        <v>580</v>
      </c>
      <c r="D47" s="81">
        <v>2010.0</v>
      </c>
      <c r="E47" s="82" t="s">
        <v>21</v>
      </c>
      <c r="F47" s="81">
        <v>5.0</v>
      </c>
      <c r="G47" s="74">
        <v>1.0</v>
      </c>
      <c r="H47" s="157">
        <v>9.83</v>
      </c>
    </row>
    <row r="48" ht="14.25" customHeight="1">
      <c r="B48" s="119" t="s">
        <v>1041</v>
      </c>
      <c r="C48" s="81" t="s">
        <v>1054</v>
      </c>
      <c r="D48" s="81">
        <v>2009.0</v>
      </c>
      <c r="E48" s="82" t="s">
        <v>21</v>
      </c>
      <c r="F48" s="81">
        <v>6.0</v>
      </c>
      <c r="G48" s="74">
        <v>2.0</v>
      </c>
      <c r="H48" s="157">
        <v>9.88</v>
      </c>
    </row>
    <row r="49" ht="14.25" customHeight="1">
      <c r="B49" s="119" t="s">
        <v>1041</v>
      </c>
      <c r="C49" s="81" t="s">
        <v>1055</v>
      </c>
      <c r="D49" s="81">
        <v>2010.0</v>
      </c>
      <c r="E49" s="82" t="s">
        <v>19</v>
      </c>
      <c r="F49" s="81">
        <v>5.0</v>
      </c>
      <c r="G49" s="74">
        <v>2.0</v>
      </c>
      <c r="H49" s="157">
        <v>9.89</v>
      </c>
    </row>
    <row r="50" ht="14.25" customHeight="1">
      <c r="B50" s="119" t="s">
        <v>1041</v>
      </c>
      <c r="C50" s="81" t="s">
        <v>1056</v>
      </c>
      <c r="D50" s="81">
        <v>2008.0</v>
      </c>
      <c r="E50" s="82" t="s">
        <v>19</v>
      </c>
      <c r="F50" s="81">
        <v>4.0</v>
      </c>
      <c r="G50" s="74">
        <v>1.0</v>
      </c>
      <c r="H50" s="157">
        <v>9.93</v>
      </c>
    </row>
    <row r="51" ht="14.25" customHeight="1">
      <c r="B51" s="119" t="s">
        <v>1041</v>
      </c>
      <c r="C51" s="81" t="s">
        <v>1057</v>
      </c>
      <c r="D51" s="84"/>
      <c r="E51" s="82" t="s">
        <v>23</v>
      </c>
      <c r="F51" s="81">
        <v>2.0</v>
      </c>
      <c r="G51" s="74">
        <v>3.0</v>
      </c>
      <c r="H51" s="157">
        <v>10.1</v>
      </c>
    </row>
    <row r="52" ht="14.25" customHeight="1">
      <c r="C52" s="81" t="s">
        <v>1058</v>
      </c>
      <c r="D52" s="116">
        <v>2008.0</v>
      </c>
      <c r="E52" s="82" t="s">
        <v>21</v>
      </c>
      <c r="F52" s="81">
        <v>6.0</v>
      </c>
      <c r="G52" s="74">
        <v>3.0</v>
      </c>
      <c r="H52" s="157">
        <v>10.15</v>
      </c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</sheetData>
  <autoFilter ref="$C$31:$H$52">
    <sortState ref="C31:H52">
      <sortCondition ref="H31:H52"/>
      <sortCondition ref="G31:G52"/>
      <sortCondition ref="F31:F52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$C$32:$C$51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0.57"/>
    <col customWidth="1" min="6" max="6" width="8.71"/>
    <col customWidth="1" min="7" max="7" width="11.29"/>
    <col customWidth="1" min="8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1059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/>
      <c r="C7" s="38"/>
      <c r="D7" s="15"/>
      <c r="F7" s="23"/>
    </row>
    <row r="8" ht="19.5" customHeight="1">
      <c r="A8" s="14" t="s">
        <v>8</v>
      </c>
      <c r="B8" s="15" t="str">
        <f t="shared" ref="B8:B27" si="1">VLOOKUP(C8,C$32:E$32,3,0)</f>
        <v>#N/A</v>
      </c>
      <c r="C8" s="38"/>
      <c r="D8" s="15"/>
      <c r="F8" s="23"/>
    </row>
    <row r="9" ht="19.5" customHeight="1">
      <c r="A9" s="14" t="s">
        <v>10</v>
      </c>
      <c r="B9" s="15" t="str">
        <f t="shared" si="1"/>
        <v>#N/A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>
      <c r="C30" s="109" t="str">
        <f>B3</f>
        <v>BĚH 800m - DÍVKY - 8. - 9. TŘÍDA</v>
      </c>
      <c r="D30" s="67"/>
      <c r="E30" s="67"/>
      <c r="F30" s="67"/>
      <c r="G30" s="67"/>
    </row>
    <row r="31" ht="14.25" customHeight="1">
      <c r="A31" s="24" t="s">
        <v>28</v>
      </c>
      <c r="B31" s="118"/>
      <c r="C31" s="114" t="s">
        <v>51</v>
      </c>
      <c r="D31" s="114" t="s">
        <v>52</v>
      </c>
      <c r="E31" s="114" t="s">
        <v>4</v>
      </c>
      <c r="F31" s="79" t="s">
        <v>968</v>
      </c>
      <c r="G31" s="70" t="s">
        <v>627</v>
      </c>
    </row>
    <row r="32" ht="14.25" customHeight="1">
      <c r="B32" s="119" t="s">
        <v>1060</v>
      </c>
      <c r="C32" s="79" t="s">
        <v>1061</v>
      </c>
      <c r="D32" s="79">
        <v>2008.0</v>
      </c>
      <c r="E32" s="80" t="s">
        <v>15</v>
      </c>
      <c r="F32" s="114"/>
      <c r="G32" s="70" t="s">
        <v>1062</v>
      </c>
    </row>
    <row r="33" ht="14.25" customHeight="1">
      <c r="B33" s="119" t="s">
        <v>1060</v>
      </c>
      <c r="C33" s="79" t="s">
        <v>1048</v>
      </c>
      <c r="D33" s="79">
        <v>2009.0</v>
      </c>
      <c r="E33" s="80" t="s">
        <v>7</v>
      </c>
      <c r="F33" s="114"/>
      <c r="G33" s="70" t="s">
        <v>1063</v>
      </c>
    </row>
    <row r="34" ht="14.25" customHeight="1">
      <c r="B34" s="119" t="s">
        <v>1060</v>
      </c>
      <c r="C34" s="72" t="s">
        <v>1064</v>
      </c>
      <c r="D34" s="72">
        <v>2010.0</v>
      </c>
      <c r="E34" s="73" t="s">
        <v>13</v>
      </c>
      <c r="F34" s="114"/>
      <c r="G34" s="70" t="s">
        <v>1065</v>
      </c>
    </row>
    <row r="35" ht="14.25" customHeight="1">
      <c r="B35" s="119" t="s">
        <v>1060</v>
      </c>
      <c r="C35" s="76" t="s">
        <v>1066</v>
      </c>
      <c r="D35" s="76">
        <v>2010.0</v>
      </c>
      <c r="E35" s="77" t="s">
        <v>9</v>
      </c>
      <c r="F35" s="84"/>
      <c r="G35" s="74" t="s">
        <v>1067</v>
      </c>
    </row>
    <row r="36" ht="14.25" customHeight="1">
      <c r="B36" s="119" t="s">
        <v>1060</v>
      </c>
      <c r="C36" s="76" t="s">
        <v>478</v>
      </c>
      <c r="D36" s="76">
        <v>2010.0</v>
      </c>
      <c r="E36" s="77" t="s">
        <v>13</v>
      </c>
      <c r="F36" s="84"/>
      <c r="G36" s="74" t="s">
        <v>1068</v>
      </c>
    </row>
    <row r="37" ht="14.25" customHeight="1">
      <c r="B37" s="119" t="s">
        <v>1060</v>
      </c>
      <c r="C37" s="81" t="s">
        <v>1069</v>
      </c>
      <c r="D37" s="81">
        <v>2010.0</v>
      </c>
      <c r="E37" s="82" t="s">
        <v>11</v>
      </c>
      <c r="F37" s="84"/>
      <c r="G37" s="74" t="s">
        <v>1070</v>
      </c>
    </row>
    <row r="38" ht="14.25" customHeight="1">
      <c r="B38" s="119" t="s">
        <v>1060</v>
      </c>
      <c r="C38" s="76" t="s">
        <v>1071</v>
      </c>
      <c r="D38" s="76">
        <v>2010.0</v>
      </c>
      <c r="E38" s="77" t="s">
        <v>13</v>
      </c>
      <c r="F38" s="84"/>
      <c r="G38" s="74" t="s">
        <v>1072</v>
      </c>
    </row>
    <row r="39" ht="14.25" customHeight="1">
      <c r="B39" s="119" t="s">
        <v>1060</v>
      </c>
      <c r="C39" s="81" t="s">
        <v>221</v>
      </c>
      <c r="D39" s="81">
        <v>2009.0</v>
      </c>
      <c r="E39" s="82" t="s">
        <v>15</v>
      </c>
      <c r="F39" s="84"/>
      <c r="G39" s="74" t="s">
        <v>1073</v>
      </c>
    </row>
    <row r="40" ht="14.25" customHeight="1">
      <c r="B40" s="119" t="s">
        <v>1060</v>
      </c>
      <c r="C40" s="81" t="s">
        <v>1046</v>
      </c>
      <c r="D40" s="81">
        <v>2009.0</v>
      </c>
      <c r="E40" s="82" t="s">
        <v>7</v>
      </c>
      <c r="F40" s="84"/>
      <c r="G40" s="74" t="s">
        <v>1074</v>
      </c>
    </row>
    <row r="41" ht="14.25" customHeight="1">
      <c r="B41" s="119" t="s">
        <v>1060</v>
      </c>
      <c r="C41" s="81" t="s">
        <v>1056</v>
      </c>
      <c r="D41" s="81">
        <v>2008.0</v>
      </c>
      <c r="E41" s="82" t="s">
        <v>19</v>
      </c>
      <c r="F41" s="84"/>
      <c r="G41" s="74" t="s">
        <v>1075</v>
      </c>
    </row>
    <row r="42" ht="14.25" customHeight="1">
      <c r="B42" s="119" t="s">
        <v>1060</v>
      </c>
      <c r="C42" s="81" t="s">
        <v>1076</v>
      </c>
      <c r="D42" s="81">
        <v>2010.0</v>
      </c>
      <c r="E42" s="82" t="s">
        <v>19</v>
      </c>
      <c r="F42" s="84"/>
      <c r="G42" s="74" t="s">
        <v>1077</v>
      </c>
    </row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</sheetData>
  <autoFilter ref="$C$31:$G$42">
    <sortState ref="C31:G42">
      <sortCondition ref="G31:G42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$C$32:$C$33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0.43"/>
    <col customWidth="1" hidden="1" min="6" max="8" width="12.29"/>
    <col customWidth="1" min="9" max="9" width="12.29"/>
    <col customWidth="1" min="10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1078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VLOOKUP(C7,#REF!,3,0)</f>
        <v>#REF!</v>
      </c>
      <c r="C7" s="15"/>
      <c r="D7" s="15"/>
      <c r="F7" s="23"/>
    </row>
    <row r="8" ht="19.5" customHeight="1">
      <c r="A8" s="14" t="s">
        <v>8</v>
      </c>
      <c r="B8" s="15" t="str">
        <f t="shared" si="1"/>
        <v>#REF!</v>
      </c>
      <c r="C8" s="15"/>
      <c r="D8" s="15"/>
      <c r="F8" s="23"/>
    </row>
    <row r="9" ht="19.5" customHeight="1">
      <c r="A9" s="14" t="s">
        <v>10</v>
      </c>
      <c r="B9" s="15" t="str">
        <f t="shared" si="1"/>
        <v>#REF!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#REF!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#REF!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#REF!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#REF!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#REF!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#REF!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#REF!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#REF!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#REF!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#REF!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#REF!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#REF!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#REF!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#REF!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#REF!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#REF!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#REF!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#REF!</v>
      </c>
      <c r="C27" s="15"/>
      <c r="D27" s="15"/>
      <c r="F27" s="23"/>
    </row>
    <row r="28" ht="14.25" customHeight="1"/>
    <row r="29" ht="14.25" customHeight="1"/>
    <row r="30" ht="14.25" customHeight="1">
      <c r="B30" s="67"/>
      <c r="C30" s="68" t="str">
        <f>B3</f>
        <v>DÁLKA - DÍVKY - 8. - 9. TŘÍDA</v>
      </c>
      <c r="D30" s="67"/>
      <c r="E30" s="67"/>
      <c r="F30" s="67"/>
      <c r="G30" s="67"/>
      <c r="H30" s="67"/>
      <c r="I30" s="67"/>
    </row>
    <row r="31" ht="14.25" customHeight="1">
      <c r="A31" s="24" t="s">
        <v>28</v>
      </c>
      <c r="B31" s="115"/>
      <c r="C31" s="114" t="s">
        <v>51</v>
      </c>
      <c r="D31" s="114" t="s">
        <v>52</v>
      </c>
      <c r="E31" s="114" t="s">
        <v>4</v>
      </c>
      <c r="F31" s="70" t="s">
        <v>645</v>
      </c>
      <c r="G31" s="70" t="s">
        <v>646</v>
      </c>
      <c r="H31" s="70" t="s">
        <v>647</v>
      </c>
      <c r="I31" s="69"/>
    </row>
    <row r="32" ht="14.25" customHeight="1">
      <c r="B32" s="116" t="s">
        <v>1079</v>
      </c>
      <c r="C32" s="79" t="s">
        <v>1044</v>
      </c>
      <c r="D32" s="79">
        <v>2009.0</v>
      </c>
      <c r="E32" s="80" t="s">
        <v>11</v>
      </c>
      <c r="F32" s="84"/>
      <c r="G32" s="78"/>
      <c r="H32" s="78"/>
      <c r="I32" s="74">
        <v>500.0</v>
      </c>
    </row>
    <row r="33" ht="14.25" customHeight="1">
      <c r="B33" s="116" t="s">
        <v>1079</v>
      </c>
      <c r="C33" s="72" t="s">
        <v>1042</v>
      </c>
      <c r="D33" s="72">
        <v>2008.0</v>
      </c>
      <c r="E33" s="73" t="s">
        <v>13</v>
      </c>
      <c r="F33" s="84"/>
      <c r="G33" s="78"/>
      <c r="H33" s="78"/>
      <c r="I33" s="74">
        <v>469.0</v>
      </c>
    </row>
    <row r="34" ht="14.25" customHeight="1">
      <c r="B34" s="116" t="s">
        <v>1079</v>
      </c>
      <c r="C34" s="79" t="s">
        <v>1046</v>
      </c>
      <c r="D34" s="79">
        <v>2009.0</v>
      </c>
      <c r="E34" s="80" t="s">
        <v>7</v>
      </c>
      <c r="F34" s="84"/>
      <c r="G34" s="78"/>
      <c r="H34" s="78"/>
      <c r="I34" s="74">
        <v>467.0</v>
      </c>
    </row>
    <row r="35" ht="14.25" customHeight="1">
      <c r="B35" s="116" t="s">
        <v>1079</v>
      </c>
      <c r="C35" s="81" t="s">
        <v>1080</v>
      </c>
      <c r="D35" s="81">
        <v>2010.0</v>
      </c>
      <c r="E35" s="82" t="s">
        <v>11</v>
      </c>
      <c r="F35" s="84"/>
      <c r="G35" s="78"/>
      <c r="H35" s="78"/>
      <c r="I35" s="74">
        <v>461.0</v>
      </c>
    </row>
    <row r="36" ht="14.25" customHeight="1">
      <c r="B36" s="116" t="s">
        <v>1079</v>
      </c>
      <c r="C36" s="76" t="s">
        <v>488</v>
      </c>
      <c r="D36" s="76">
        <v>2009.0</v>
      </c>
      <c r="E36" s="77" t="s">
        <v>13</v>
      </c>
      <c r="F36" s="84"/>
      <c r="G36" s="78"/>
      <c r="H36" s="78"/>
      <c r="I36" s="74">
        <v>442.0</v>
      </c>
    </row>
    <row r="37" ht="14.25" customHeight="1">
      <c r="B37" s="116" t="s">
        <v>1079</v>
      </c>
      <c r="C37" s="81" t="s">
        <v>1045</v>
      </c>
      <c r="D37" s="81">
        <v>2010.0</v>
      </c>
      <c r="E37" s="82" t="s">
        <v>11</v>
      </c>
      <c r="F37" s="84"/>
      <c r="G37" s="78"/>
      <c r="H37" s="78"/>
      <c r="I37" s="74">
        <v>427.0</v>
      </c>
    </row>
    <row r="38" ht="14.25" customHeight="1">
      <c r="B38" s="116" t="s">
        <v>1079</v>
      </c>
      <c r="C38" s="81" t="s">
        <v>1081</v>
      </c>
      <c r="D38" s="81">
        <v>2010.0</v>
      </c>
      <c r="E38" s="82" t="s">
        <v>15</v>
      </c>
      <c r="F38" s="84"/>
      <c r="G38" s="78"/>
      <c r="H38" s="78"/>
      <c r="I38" s="74">
        <v>420.0</v>
      </c>
    </row>
    <row r="39" ht="14.25" customHeight="1">
      <c r="B39" s="116" t="s">
        <v>1079</v>
      </c>
      <c r="C39" s="81" t="s">
        <v>1082</v>
      </c>
      <c r="D39" s="81">
        <v>2009.0</v>
      </c>
      <c r="E39" s="82" t="s">
        <v>15</v>
      </c>
      <c r="F39" s="84"/>
      <c r="G39" s="78"/>
      <c r="H39" s="78"/>
      <c r="I39" s="74">
        <v>412.0</v>
      </c>
    </row>
    <row r="40" ht="14.25" customHeight="1">
      <c r="B40" s="116" t="s">
        <v>1079</v>
      </c>
      <c r="C40" s="81" t="s">
        <v>1083</v>
      </c>
      <c r="D40" s="81">
        <v>2008.0</v>
      </c>
      <c r="E40" s="82" t="s">
        <v>19</v>
      </c>
      <c r="F40" s="84"/>
      <c r="G40" s="78"/>
      <c r="H40" s="78"/>
      <c r="I40" s="74">
        <v>394.0</v>
      </c>
    </row>
    <row r="41" ht="14.25" customHeight="1">
      <c r="B41" s="116" t="s">
        <v>1079</v>
      </c>
      <c r="C41" s="81" t="s">
        <v>473</v>
      </c>
      <c r="D41" s="81">
        <v>2008.0</v>
      </c>
      <c r="E41" s="82" t="s">
        <v>9</v>
      </c>
      <c r="F41" s="84"/>
      <c r="G41" s="78"/>
      <c r="H41" s="78"/>
      <c r="I41" s="74">
        <v>386.0</v>
      </c>
    </row>
    <row r="42" ht="14.25" customHeight="1">
      <c r="B42" s="116" t="s">
        <v>1079</v>
      </c>
      <c r="C42" s="81" t="s">
        <v>1084</v>
      </c>
      <c r="D42" s="81">
        <v>2009.0</v>
      </c>
      <c r="E42" s="82" t="s">
        <v>15</v>
      </c>
      <c r="F42" s="84"/>
      <c r="G42" s="78"/>
      <c r="H42" s="78"/>
      <c r="I42" s="74">
        <v>374.0</v>
      </c>
    </row>
    <row r="43" ht="14.25" customHeight="1">
      <c r="B43" s="116" t="s">
        <v>1079</v>
      </c>
      <c r="C43" s="81" t="s">
        <v>580</v>
      </c>
      <c r="D43" s="81">
        <v>2010.0</v>
      </c>
      <c r="E43" s="82" t="s">
        <v>21</v>
      </c>
      <c r="F43" s="84"/>
      <c r="G43" s="78"/>
      <c r="H43" s="78"/>
      <c r="I43" s="74">
        <v>341.0</v>
      </c>
    </row>
    <row r="44" ht="14.25" customHeight="1">
      <c r="B44" s="116" t="s">
        <v>1079</v>
      </c>
      <c r="C44" s="81" t="s">
        <v>1058</v>
      </c>
      <c r="D44" s="81">
        <v>2008.0</v>
      </c>
      <c r="E44" s="82" t="s">
        <v>21</v>
      </c>
      <c r="F44" s="84"/>
      <c r="G44" s="78"/>
      <c r="H44" s="78"/>
      <c r="I44" s="74">
        <v>330.0</v>
      </c>
    </row>
    <row r="45" ht="14.25" customHeight="1">
      <c r="B45" s="116" t="s">
        <v>1079</v>
      </c>
      <c r="C45" s="81" t="s">
        <v>1055</v>
      </c>
      <c r="D45" s="81">
        <v>2010.0</v>
      </c>
      <c r="E45" s="82" t="s">
        <v>19</v>
      </c>
      <c r="F45" s="84"/>
      <c r="G45" s="78"/>
      <c r="H45" s="78"/>
      <c r="I45" s="74">
        <v>326.0</v>
      </c>
    </row>
    <row r="46" ht="14.25" customHeight="1">
      <c r="B46" s="116" t="s">
        <v>1079</v>
      </c>
      <c r="C46" s="76" t="s">
        <v>477</v>
      </c>
      <c r="D46" s="76">
        <v>2008.0</v>
      </c>
      <c r="E46" s="77" t="s">
        <v>13</v>
      </c>
      <c r="F46" s="84"/>
      <c r="G46" s="78"/>
      <c r="H46" s="78"/>
      <c r="I46" s="78"/>
    </row>
    <row r="47" ht="14.25" customHeight="1">
      <c r="B47" s="116" t="s">
        <v>1079</v>
      </c>
      <c r="C47" s="81" t="s">
        <v>223</v>
      </c>
      <c r="D47" s="81">
        <v>2009.0</v>
      </c>
      <c r="E47" s="82" t="s">
        <v>7</v>
      </c>
      <c r="F47" s="84"/>
      <c r="G47" s="78"/>
      <c r="H47" s="78"/>
      <c r="I47" s="78"/>
    </row>
    <row r="48" ht="14.25" customHeight="1">
      <c r="B48" s="116"/>
      <c r="C48" s="81" t="s">
        <v>1048</v>
      </c>
      <c r="D48" s="84"/>
      <c r="E48" s="81" t="s">
        <v>7</v>
      </c>
      <c r="F48" s="84"/>
      <c r="G48" s="78"/>
      <c r="H48" s="78"/>
      <c r="I48" s="78"/>
    </row>
    <row r="49" ht="14.25" customHeight="1">
      <c r="B49" s="116"/>
      <c r="C49" s="81"/>
      <c r="D49" s="84"/>
      <c r="E49" s="82"/>
      <c r="F49" s="84"/>
      <c r="G49" s="78"/>
      <c r="H49" s="78"/>
      <c r="I49" s="78"/>
    </row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</sheetData>
  <autoFilter ref="$C$31:$I$48">
    <sortState ref="C31:I48">
      <sortCondition descending="1" ref="I31:I48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#REF!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25.43"/>
    <col customWidth="1" hidden="1" min="6" max="6" width="11.14"/>
    <col customWidth="1" hidden="1" min="7" max="7" width="10.29"/>
    <col customWidth="1" hidden="1" min="8" max="8" width="10.86"/>
    <col customWidth="1" min="9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1085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VLOOKUP(C7,#REF!,3,0)</f>
        <v>#REF!</v>
      </c>
      <c r="C7" s="15"/>
      <c r="D7" s="15"/>
      <c r="F7" s="23"/>
    </row>
    <row r="8" ht="19.5" customHeight="1">
      <c r="A8" s="14" t="s">
        <v>8</v>
      </c>
      <c r="B8" s="15" t="str">
        <f t="shared" si="1"/>
        <v>#REF!</v>
      </c>
      <c r="C8" s="15"/>
      <c r="D8" s="15"/>
      <c r="F8" s="23"/>
    </row>
    <row r="9" ht="19.5" customHeight="1">
      <c r="A9" s="14" t="s">
        <v>10</v>
      </c>
      <c r="B9" s="15" t="str">
        <f t="shared" si="1"/>
        <v>#REF!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#REF!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#REF!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#REF!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#REF!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#REF!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#REF!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#REF!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#REF!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#REF!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#REF!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#REF!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#REF!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#REF!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#REF!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#REF!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#REF!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#REF!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#REF!</v>
      </c>
      <c r="C27" s="15"/>
      <c r="D27" s="15"/>
      <c r="F27" s="23"/>
    </row>
    <row r="28" ht="14.25" customHeight="1"/>
    <row r="29" ht="14.25" customHeight="1"/>
    <row r="30" ht="14.25" customHeight="1">
      <c r="B30" s="120"/>
      <c r="C30" s="91" t="str">
        <f>B3</f>
        <v>KOULE- DÍVKY - 8. - 9. TŘÍDA</v>
      </c>
      <c r="D30" s="86"/>
      <c r="E30" s="86"/>
      <c r="F30" s="86"/>
      <c r="G30" s="86"/>
      <c r="H30" s="86"/>
      <c r="I30" s="86"/>
    </row>
    <row r="31" ht="14.25" customHeight="1">
      <c r="A31" s="24" t="s">
        <v>28</v>
      </c>
      <c r="B31" s="118"/>
      <c r="C31" s="124" t="s">
        <v>51</v>
      </c>
      <c r="D31" s="124" t="s">
        <v>52</v>
      </c>
      <c r="E31" s="124" t="s">
        <v>4</v>
      </c>
      <c r="F31" s="122" t="s">
        <v>645</v>
      </c>
      <c r="G31" s="90" t="s">
        <v>646</v>
      </c>
      <c r="H31" s="90" t="s">
        <v>647</v>
      </c>
      <c r="I31" s="86"/>
    </row>
    <row r="32" ht="14.25" customHeight="1">
      <c r="B32" s="119" t="s">
        <v>1086</v>
      </c>
      <c r="C32" s="122" t="s">
        <v>1044</v>
      </c>
      <c r="D32" s="122">
        <v>2010.0</v>
      </c>
      <c r="E32" s="123" t="s">
        <v>11</v>
      </c>
      <c r="F32" s="124"/>
      <c r="G32" s="91"/>
      <c r="H32" s="91"/>
      <c r="I32" s="90">
        <v>10.71</v>
      </c>
    </row>
    <row r="33" ht="14.25" customHeight="1">
      <c r="B33" s="119" t="s">
        <v>1086</v>
      </c>
      <c r="C33" s="122" t="s">
        <v>1087</v>
      </c>
      <c r="D33" s="122">
        <v>2009.0</v>
      </c>
      <c r="E33" s="123" t="s">
        <v>11</v>
      </c>
      <c r="F33" s="124"/>
      <c r="G33" s="91"/>
      <c r="H33" s="91"/>
      <c r="I33" s="90">
        <v>9.65</v>
      </c>
    </row>
    <row r="34" ht="14.25" customHeight="1">
      <c r="B34" s="119" t="s">
        <v>1086</v>
      </c>
      <c r="C34" s="122" t="s">
        <v>469</v>
      </c>
      <c r="D34" s="122">
        <v>2009.0</v>
      </c>
      <c r="E34" s="123" t="s">
        <v>11</v>
      </c>
      <c r="F34" s="124"/>
      <c r="G34" s="91"/>
      <c r="H34" s="91"/>
      <c r="I34" s="90">
        <v>9.16</v>
      </c>
    </row>
    <row r="35" ht="14.25" customHeight="1">
      <c r="B35" s="119" t="s">
        <v>1086</v>
      </c>
      <c r="C35" s="96" t="s">
        <v>95</v>
      </c>
      <c r="D35" s="96">
        <v>2009.0</v>
      </c>
      <c r="E35" s="97" t="s">
        <v>7</v>
      </c>
      <c r="F35" s="121"/>
      <c r="G35" s="86"/>
      <c r="H35" s="86"/>
      <c r="I35" s="89">
        <v>8.33</v>
      </c>
    </row>
    <row r="36" ht="14.25" customHeight="1">
      <c r="B36" s="119" t="s">
        <v>1086</v>
      </c>
      <c r="C36" s="96" t="s">
        <v>1088</v>
      </c>
      <c r="D36" s="96">
        <v>2008.0</v>
      </c>
      <c r="E36" s="97" t="s">
        <v>15</v>
      </c>
      <c r="F36" s="121"/>
      <c r="G36" s="86"/>
      <c r="H36" s="86"/>
      <c r="I36" s="89">
        <v>8.18</v>
      </c>
    </row>
    <row r="37" ht="14.25" customHeight="1">
      <c r="B37" s="119" t="s">
        <v>1086</v>
      </c>
      <c r="C37" s="96" t="s">
        <v>1089</v>
      </c>
      <c r="D37" s="96">
        <v>2009.0</v>
      </c>
      <c r="E37" s="97" t="s">
        <v>15</v>
      </c>
      <c r="F37" s="121"/>
      <c r="G37" s="86"/>
      <c r="H37" s="86"/>
      <c r="I37" s="89">
        <v>7.8</v>
      </c>
    </row>
    <row r="38" ht="14.25" customHeight="1">
      <c r="B38" s="119" t="s">
        <v>1086</v>
      </c>
      <c r="C38" s="96" t="s">
        <v>1090</v>
      </c>
      <c r="D38" s="96">
        <v>2009.0</v>
      </c>
      <c r="E38" s="97" t="s">
        <v>15</v>
      </c>
      <c r="F38" s="121"/>
      <c r="G38" s="86"/>
      <c r="H38" s="86"/>
      <c r="I38" s="89">
        <v>6.68</v>
      </c>
    </row>
    <row r="39" ht="14.25" customHeight="1">
      <c r="B39" s="119" t="s">
        <v>1086</v>
      </c>
      <c r="C39" s="94" t="s">
        <v>585</v>
      </c>
      <c r="D39" s="94">
        <v>2009.0</v>
      </c>
      <c r="E39" s="95" t="s">
        <v>13</v>
      </c>
      <c r="F39" s="121"/>
      <c r="G39" s="86"/>
      <c r="H39" s="86"/>
      <c r="I39" s="89">
        <v>6.63</v>
      </c>
    </row>
    <row r="40" ht="14.25" customHeight="1">
      <c r="B40" s="119" t="s">
        <v>1086</v>
      </c>
      <c r="C40" s="94" t="s">
        <v>1091</v>
      </c>
      <c r="D40" s="94">
        <v>2009.0</v>
      </c>
      <c r="E40" s="95" t="s">
        <v>13</v>
      </c>
      <c r="F40" s="121"/>
      <c r="G40" s="86"/>
      <c r="H40" s="86"/>
      <c r="I40" s="89">
        <v>6.45</v>
      </c>
    </row>
    <row r="41" ht="14.25" customHeight="1">
      <c r="B41" s="119" t="s">
        <v>1086</v>
      </c>
      <c r="C41" s="94" t="s">
        <v>1042</v>
      </c>
      <c r="D41" s="94">
        <v>2008.0</v>
      </c>
      <c r="E41" s="95" t="s">
        <v>13</v>
      </c>
      <c r="F41" s="121"/>
      <c r="G41" s="86"/>
      <c r="H41" s="86"/>
      <c r="I41" s="89">
        <v>6.44</v>
      </c>
    </row>
    <row r="42" ht="14.25" customHeight="1">
      <c r="B42" s="119" t="s">
        <v>1086</v>
      </c>
      <c r="C42" s="96" t="s">
        <v>1092</v>
      </c>
      <c r="D42" s="96">
        <v>2008.0</v>
      </c>
      <c r="E42" s="97" t="s">
        <v>7</v>
      </c>
      <c r="F42" s="96"/>
      <c r="G42" s="96"/>
      <c r="H42" s="97"/>
      <c r="I42" s="86">
        <v>6.23</v>
      </c>
    </row>
    <row r="43" ht="14.25" customHeight="1">
      <c r="C43" s="96" t="s">
        <v>482</v>
      </c>
      <c r="D43" s="96">
        <v>2009.0</v>
      </c>
      <c r="E43" s="97" t="s">
        <v>19</v>
      </c>
      <c r="F43" s="121"/>
      <c r="G43" s="86"/>
      <c r="H43" s="86"/>
      <c r="I43" s="89">
        <v>3.92</v>
      </c>
    </row>
    <row r="44" ht="14.25" customHeight="1">
      <c r="C44" s="96"/>
      <c r="D44" s="96"/>
      <c r="E44" s="97"/>
      <c r="F44" s="96"/>
      <c r="G44" s="96"/>
      <c r="H44" s="97"/>
      <c r="I44" s="86"/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</sheetData>
  <autoFilter ref="$C$31:$I$43">
    <sortState ref="C31:I43">
      <sortCondition descending="1" ref="I31:I43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#REF!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29.86"/>
    <col customWidth="1" min="6" max="6" width="0.43"/>
    <col customWidth="1" min="7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1093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44" t="s">
        <v>1094</v>
      </c>
    </row>
    <row r="7" ht="19.5" customHeight="1">
      <c r="A7" s="145" t="s">
        <v>6</v>
      </c>
      <c r="B7" s="80" t="s">
        <v>11</v>
      </c>
      <c r="C7" s="148" t="s">
        <v>1080</v>
      </c>
      <c r="D7" s="154">
        <v>165.0</v>
      </c>
      <c r="F7" s="23"/>
    </row>
    <row r="8" ht="19.5" customHeight="1">
      <c r="A8" s="145" t="s">
        <v>8</v>
      </c>
      <c r="B8" s="73" t="s">
        <v>13</v>
      </c>
      <c r="C8" s="148" t="s">
        <v>488</v>
      </c>
      <c r="D8" s="154">
        <v>155.0</v>
      </c>
      <c r="F8" s="23"/>
    </row>
    <row r="9" ht="19.5" customHeight="1">
      <c r="A9" s="145" t="s">
        <v>10</v>
      </c>
      <c r="B9" s="80" t="s">
        <v>7</v>
      </c>
      <c r="C9" s="148" t="s">
        <v>223</v>
      </c>
      <c r="D9" s="154">
        <v>150.0</v>
      </c>
      <c r="F9" s="23"/>
    </row>
    <row r="10" ht="19.5" customHeight="1">
      <c r="A10" s="14" t="s">
        <v>12</v>
      </c>
      <c r="B10" s="82" t="s">
        <v>7</v>
      </c>
      <c r="C10" s="38" t="s">
        <v>1046</v>
      </c>
      <c r="D10" s="155">
        <v>140.0</v>
      </c>
      <c r="F10" s="23"/>
    </row>
    <row r="11" ht="19.5" customHeight="1">
      <c r="A11" s="14" t="s">
        <v>14</v>
      </c>
      <c r="B11" s="82" t="s">
        <v>15</v>
      </c>
      <c r="C11" s="38" t="s">
        <v>1095</v>
      </c>
      <c r="D11" s="155">
        <v>135.0</v>
      </c>
      <c r="F11" s="23"/>
    </row>
    <row r="12" ht="19.5" customHeight="1">
      <c r="A12" s="14" t="s">
        <v>16</v>
      </c>
      <c r="B12" s="77" t="s">
        <v>13</v>
      </c>
      <c r="C12" s="38" t="s">
        <v>1096</v>
      </c>
      <c r="D12" s="155">
        <v>135.0</v>
      </c>
      <c r="F12" s="23"/>
    </row>
    <row r="13" ht="19.5" customHeight="1">
      <c r="A13" s="14" t="s">
        <v>18</v>
      </c>
      <c r="B13" s="77" t="s">
        <v>13</v>
      </c>
      <c r="C13" s="38" t="s">
        <v>545</v>
      </c>
      <c r="D13" s="155">
        <v>135.0</v>
      </c>
      <c r="F13" s="23"/>
    </row>
    <row r="14" ht="19.5" customHeight="1">
      <c r="A14" s="14" t="s">
        <v>20</v>
      </c>
      <c r="B14" s="82" t="s">
        <v>15</v>
      </c>
      <c r="C14" s="38" t="s">
        <v>1097</v>
      </c>
      <c r="D14" s="155">
        <v>130.0</v>
      </c>
      <c r="F14" s="23"/>
    </row>
    <row r="15" ht="19.5" customHeight="1">
      <c r="A15" s="14" t="s">
        <v>22</v>
      </c>
      <c r="B15" s="82" t="s">
        <v>9</v>
      </c>
      <c r="C15" s="38" t="s">
        <v>546</v>
      </c>
      <c r="D15" s="155">
        <v>125.0</v>
      </c>
      <c r="F15" s="23"/>
    </row>
    <row r="16" ht="19.5" customHeight="1">
      <c r="A16" s="14" t="s">
        <v>24</v>
      </c>
      <c r="B16" s="82" t="s">
        <v>19</v>
      </c>
      <c r="C16" s="38" t="s">
        <v>1076</v>
      </c>
      <c r="D16" s="155">
        <v>120.0</v>
      </c>
      <c r="F16" s="23"/>
    </row>
    <row r="17" ht="19.5" customHeight="1">
      <c r="A17" s="14" t="s">
        <v>26</v>
      </c>
      <c r="B17" s="15" t="str">
        <f t="shared" ref="B17:B27" si="1">VLOOKUP(C17,#REF!,3,0)</f>
        <v>#REF!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#REF!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#REF!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#REF!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#REF!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#REF!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#REF!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#REF!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#REF!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#REF!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#REF!</v>
      </c>
      <c r="C27" s="15"/>
      <c r="D27" s="15"/>
      <c r="F27" s="23"/>
    </row>
    <row r="28" ht="14.25" customHeight="1"/>
    <row r="29" ht="14.25" customHeight="1"/>
    <row r="30" ht="22.5" customHeight="1">
      <c r="B30" s="78"/>
      <c r="C30" s="70" t="s">
        <v>1098</v>
      </c>
      <c r="D30" s="78"/>
      <c r="E30" s="78"/>
      <c r="F30" s="67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</row>
    <row r="31" ht="45.0" customHeight="1">
      <c r="A31" s="24" t="s">
        <v>28</v>
      </c>
      <c r="B31" s="84"/>
      <c r="C31" s="84" t="s">
        <v>51</v>
      </c>
      <c r="D31" s="84" t="s">
        <v>52</v>
      </c>
      <c r="E31" s="84" t="s">
        <v>4</v>
      </c>
      <c r="F31" s="115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</row>
    <row r="32" ht="45.0" customHeight="1">
      <c r="B32" s="81" t="s">
        <v>1099</v>
      </c>
      <c r="C32" s="76" t="s">
        <v>488</v>
      </c>
      <c r="D32" s="76">
        <v>2009.0</v>
      </c>
      <c r="E32" s="77" t="s">
        <v>13</v>
      </c>
      <c r="F32" s="115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</row>
    <row r="33" ht="45.0" customHeight="1">
      <c r="B33" s="81" t="s">
        <v>1099</v>
      </c>
      <c r="C33" s="76" t="s">
        <v>1096</v>
      </c>
      <c r="D33" s="76">
        <v>2009.0</v>
      </c>
      <c r="E33" s="77" t="s">
        <v>13</v>
      </c>
      <c r="F33" s="115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</row>
    <row r="34" ht="45.0" customHeight="1">
      <c r="B34" s="81" t="s">
        <v>1099</v>
      </c>
      <c r="C34" s="81" t="s">
        <v>546</v>
      </c>
      <c r="D34" s="81">
        <v>2008.0</v>
      </c>
      <c r="E34" s="82" t="s">
        <v>9</v>
      </c>
      <c r="F34" s="115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</row>
    <row r="35" ht="45.0" customHeight="1">
      <c r="B35" s="81" t="s">
        <v>1099</v>
      </c>
      <c r="C35" s="81" t="s">
        <v>1097</v>
      </c>
      <c r="D35" s="81">
        <v>2008.0</v>
      </c>
      <c r="E35" s="82" t="s">
        <v>15</v>
      </c>
      <c r="F35" s="115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</row>
    <row r="36" ht="45.0" customHeight="1">
      <c r="B36" s="81" t="s">
        <v>1099</v>
      </c>
      <c r="C36" s="81" t="s">
        <v>1095</v>
      </c>
      <c r="D36" s="81">
        <v>2008.0</v>
      </c>
      <c r="E36" s="82" t="s">
        <v>15</v>
      </c>
      <c r="F36" s="115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</row>
    <row r="37" ht="45.0" customHeight="1">
      <c r="B37" s="81" t="s">
        <v>1099</v>
      </c>
      <c r="C37" s="81" t="s">
        <v>1100</v>
      </c>
      <c r="D37" s="81" t="s">
        <v>1101</v>
      </c>
      <c r="E37" s="82" t="s">
        <v>15</v>
      </c>
      <c r="F37" s="115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</row>
    <row r="38" ht="45.0" customHeight="1">
      <c r="B38" s="81" t="s">
        <v>1099</v>
      </c>
      <c r="C38" s="81" t="s">
        <v>223</v>
      </c>
      <c r="D38" s="81">
        <v>2009.0</v>
      </c>
      <c r="E38" s="82" t="s">
        <v>7</v>
      </c>
      <c r="F38" s="115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</row>
    <row r="39" ht="45.0" customHeight="1">
      <c r="B39" s="81" t="s">
        <v>1099</v>
      </c>
      <c r="C39" s="81" t="s">
        <v>1046</v>
      </c>
      <c r="D39" s="81">
        <v>2009.0</v>
      </c>
      <c r="E39" s="82" t="s">
        <v>7</v>
      </c>
      <c r="F39" s="115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</row>
    <row r="40" ht="45.0" customHeight="1">
      <c r="B40" s="81" t="s">
        <v>1099</v>
      </c>
      <c r="C40" s="81"/>
      <c r="D40" s="81"/>
      <c r="E40" s="82"/>
      <c r="F40" s="115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</row>
    <row r="41" ht="45.0" customHeight="1">
      <c r="B41" s="81" t="s">
        <v>1099</v>
      </c>
      <c r="C41" s="81" t="s">
        <v>1076</v>
      </c>
      <c r="D41" s="81">
        <v>2010.0</v>
      </c>
      <c r="E41" s="82" t="s">
        <v>19</v>
      </c>
      <c r="F41" s="115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</row>
    <row r="42" ht="45.0" customHeight="1">
      <c r="B42" s="81" t="s">
        <v>1099</v>
      </c>
      <c r="C42" s="81" t="s">
        <v>1080</v>
      </c>
      <c r="D42" s="81">
        <v>2010.0</v>
      </c>
      <c r="E42" s="82" t="s">
        <v>11</v>
      </c>
      <c r="F42" s="115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</row>
    <row r="43" ht="45.0" customHeight="1">
      <c r="B43" s="81" t="s">
        <v>1099</v>
      </c>
      <c r="C43" s="81"/>
      <c r="D43" s="81">
        <v>2009.0</v>
      </c>
      <c r="E43" s="82"/>
      <c r="F43" s="115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</row>
    <row r="44" ht="45.0" customHeight="1">
      <c r="B44" s="81" t="s">
        <v>1099</v>
      </c>
      <c r="C44" s="81"/>
      <c r="D44" s="81">
        <v>2010.0</v>
      </c>
      <c r="E44" s="82"/>
      <c r="F44" s="115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</row>
    <row r="45" ht="45.0" customHeight="1">
      <c r="B45" s="81" t="s">
        <v>1099</v>
      </c>
      <c r="C45" s="76" t="s">
        <v>545</v>
      </c>
      <c r="D45" s="76">
        <v>2008.0</v>
      </c>
      <c r="E45" s="77" t="s">
        <v>13</v>
      </c>
      <c r="F45" s="115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</row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</sheetData>
  <autoFilter ref="$B$31:$F$44">
    <sortState ref="B31:F44">
      <sortCondition ref="B31:B44"/>
    </sortState>
  </autoFilter>
  <mergeCells count="5">
    <mergeCell ref="A1:D1"/>
    <mergeCell ref="A2:D2"/>
    <mergeCell ref="B3:D3"/>
    <mergeCell ref="A4:D4"/>
    <mergeCell ref="A5:D5"/>
  </mergeCells>
  <conditionalFormatting sqref="B17:B27">
    <cfRule type="expression" dxfId="0" priority="1">
      <formula>ISERROR(B17)</formula>
    </cfRule>
  </conditionalFormatting>
  <dataValidations>
    <dataValidation type="list" allowBlank="1" showErrorMessage="1" sqref="C7:C27">
      <formula1>'A- výška dívky 8-9'!$C$32:$C$45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1102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44" t="s">
        <v>923</v>
      </c>
      <c r="D6" s="144" t="s">
        <v>924</v>
      </c>
    </row>
    <row r="7" ht="19.5" customHeight="1">
      <c r="A7" s="145" t="s">
        <v>6</v>
      </c>
      <c r="B7" s="146" t="s">
        <v>11</v>
      </c>
      <c r="C7" s="147"/>
      <c r="D7" s="158">
        <v>31.61</v>
      </c>
      <c r="F7" s="23"/>
    </row>
    <row r="8" ht="19.5" customHeight="1">
      <c r="A8" s="145" t="s">
        <v>8</v>
      </c>
      <c r="B8" s="146" t="s">
        <v>13</v>
      </c>
      <c r="C8" s="147"/>
      <c r="D8" s="158">
        <v>32.36</v>
      </c>
      <c r="F8" s="23"/>
    </row>
    <row r="9" ht="19.5" customHeight="1">
      <c r="A9" s="145" t="s">
        <v>10</v>
      </c>
      <c r="B9" s="146" t="s">
        <v>7</v>
      </c>
      <c r="C9" s="147"/>
      <c r="D9" s="158">
        <v>34.2</v>
      </c>
      <c r="F9" s="23"/>
    </row>
    <row r="10" ht="19.5" customHeight="1">
      <c r="A10" s="14" t="s">
        <v>12</v>
      </c>
      <c r="B10" s="149" t="s">
        <v>15</v>
      </c>
      <c r="C10" s="15"/>
      <c r="D10" s="159">
        <v>34.54</v>
      </c>
      <c r="F10" s="23"/>
    </row>
    <row r="11" ht="19.5" customHeight="1">
      <c r="A11" s="14" t="s">
        <v>14</v>
      </c>
      <c r="B11" s="149" t="s">
        <v>19</v>
      </c>
      <c r="C11" s="15"/>
      <c r="D11" s="159">
        <v>36.69</v>
      </c>
      <c r="F11" s="23"/>
    </row>
    <row r="12" ht="19.5" customHeight="1">
      <c r="A12" s="14" t="s">
        <v>16</v>
      </c>
      <c r="B12" s="149" t="s">
        <v>23</v>
      </c>
      <c r="C12" s="15"/>
      <c r="D12" s="159">
        <v>37.48</v>
      </c>
      <c r="F12" s="23"/>
    </row>
    <row r="13" ht="19.5" customHeight="1">
      <c r="A13" s="14" t="s">
        <v>18</v>
      </c>
      <c r="B13" s="149" t="s">
        <v>21</v>
      </c>
      <c r="C13" s="15"/>
      <c r="D13" s="159">
        <v>37.49</v>
      </c>
      <c r="F13" s="23"/>
    </row>
    <row r="14" ht="19.5" customHeight="1">
      <c r="A14" s="14" t="s">
        <v>20</v>
      </c>
      <c r="B14" s="15"/>
      <c r="C14" s="15"/>
      <c r="D14" s="15"/>
      <c r="F14" s="23"/>
    </row>
    <row r="15" ht="19.5" customHeight="1">
      <c r="A15" s="14" t="s">
        <v>22</v>
      </c>
      <c r="B15" s="15"/>
      <c r="C15" s="15"/>
      <c r="D15" s="15"/>
      <c r="F15" s="23"/>
    </row>
    <row r="16" ht="19.5" customHeight="1">
      <c r="A16" s="14" t="s">
        <v>24</v>
      </c>
      <c r="B16" s="15"/>
      <c r="C16" s="15"/>
      <c r="D16" s="15"/>
      <c r="F16" s="23"/>
    </row>
    <row r="17" ht="19.5" customHeight="1">
      <c r="A17" s="14" t="s">
        <v>26</v>
      </c>
      <c r="B17" s="15"/>
      <c r="C17" s="15"/>
      <c r="D17" s="15"/>
      <c r="F17" s="23"/>
    </row>
    <row r="18" ht="19.5" customHeight="1">
      <c r="A18" s="14" t="s">
        <v>41</v>
      </c>
      <c r="B18" s="15"/>
      <c r="C18" s="15"/>
      <c r="D18" s="15"/>
      <c r="F18" s="23"/>
    </row>
    <row r="19" ht="19.5" customHeight="1">
      <c r="A19" s="14" t="s">
        <v>42</v>
      </c>
      <c r="B19" s="15"/>
      <c r="C19" s="15"/>
      <c r="D19" s="15"/>
      <c r="F19" s="23"/>
    </row>
    <row r="20" ht="19.5" customHeight="1">
      <c r="A20" s="14" t="s">
        <v>43</v>
      </c>
      <c r="B20" s="15"/>
      <c r="C20" s="15"/>
      <c r="D20" s="15"/>
      <c r="F20" s="23"/>
    </row>
    <row r="21" ht="19.5" customHeight="1">
      <c r="A21" s="14" t="s">
        <v>44</v>
      </c>
      <c r="B21" s="15"/>
      <c r="C21" s="15"/>
      <c r="D21" s="15"/>
      <c r="F21" s="23"/>
    </row>
    <row r="22" ht="19.5" customHeight="1">
      <c r="A22" s="14" t="s">
        <v>45</v>
      </c>
      <c r="B22" s="15"/>
      <c r="C22" s="15"/>
      <c r="D22" s="15"/>
      <c r="F22" s="23"/>
    </row>
    <row r="23" ht="19.5" customHeight="1">
      <c r="A23" s="14" t="s">
        <v>46</v>
      </c>
      <c r="B23" s="15"/>
      <c r="C23" s="15"/>
      <c r="D23" s="15"/>
      <c r="F23" s="23"/>
    </row>
    <row r="24" ht="19.5" customHeight="1">
      <c r="A24" s="14" t="s">
        <v>47</v>
      </c>
      <c r="B24" s="15"/>
      <c r="C24" s="15"/>
      <c r="D24" s="15"/>
      <c r="F24" s="23"/>
    </row>
    <row r="25" ht="19.5" customHeight="1">
      <c r="A25" s="14" t="s">
        <v>48</v>
      </c>
      <c r="B25" s="15"/>
      <c r="C25" s="15"/>
      <c r="D25" s="15"/>
      <c r="F25" s="23"/>
    </row>
    <row r="26" ht="19.5" customHeight="1">
      <c r="A26" s="14" t="s">
        <v>49</v>
      </c>
      <c r="B26" s="15"/>
      <c r="C26" s="15"/>
      <c r="D26" s="15"/>
      <c r="F26" s="23"/>
    </row>
    <row r="27" ht="19.5" customHeight="1">
      <c r="A27" s="14" t="s">
        <v>50</v>
      </c>
      <c r="B27" s="15"/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B31" s="118"/>
      <c r="C31" s="118" t="s">
        <v>51</v>
      </c>
      <c r="D31" s="118" t="s">
        <v>52</v>
      </c>
      <c r="E31" s="118" t="s">
        <v>4</v>
      </c>
      <c r="F31" s="118"/>
    </row>
    <row r="32" ht="14.25" customHeight="1">
      <c r="B32" s="119" t="s">
        <v>1103</v>
      </c>
      <c r="C32" s="151" t="s">
        <v>488</v>
      </c>
      <c r="D32" s="151">
        <v>2009.0</v>
      </c>
      <c r="E32" s="152" t="s">
        <v>13</v>
      </c>
      <c r="F32" s="118"/>
    </row>
    <row r="33" ht="14.25" customHeight="1">
      <c r="B33" s="119" t="s">
        <v>1103</v>
      </c>
      <c r="C33" s="151" t="s">
        <v>477</v>
      </c>
      <c r="D33" s="151">
        <v>2008.0</v>
      </c>
      <c r="E33" s="152" t="s">
        <v>13</v>
      </c>
      <c r="F33" s="118"/>
    </row>
    <row r="34" ht="14.25" customHeight="1">
      <c r="B34" s="119" t="s">
        <v>1103</v>
      </c>
      <c r="C34" s="151" t="s">
        <v>1104</v>
      </c>
      <c r="D34" s="151">
        <v>2009.0</v>
      </c>
      <c r="E34" s="152" t="s">
        <v>13</v>
      </c>
      <c r="F34" s="118"/>
    </row>
    <row r="35" ht="14.25" customHeight="1">
      <c r="B35" s="119" t="s">
        <v>1103</v>
      </c>
      <c r="C35" s="151" t="s">
        <v>1042</v>
      </c>
      <c r="D35" s="151">
        <v>2008.0</v>
      </c>
      <c r="E35" s="152" t="s">
        <v>13</v>
      </c>
      <c r="F35" s="118"/>
    </row>
    <row r="36" ht="14.25" customHeight="1">
      <c r="B36" s="119" t="s">
        <v>1103</v>
      </c>
      <c r="C36" s="119" t="s">
        <v>1105</v>
      </c>
      <c r="D36" s="119" t="s">
        <v>1106</v>
      </c>
      <c r="E36" s="127" t="s">
        <v>15</v>
      </c>
      <c r="F36" s="118"/>
    </row>
    <row r="37" ht="14.25" customHeight="1">
      <c r="B37" s="119" t="s">
        <v>1103</v>
      </c>
      <c r="C37" s="119" t="s">
        <v>1107</v>
      </c>
      <c r="D37" s="119">
        <v>2008.0</v>
      </c>
      <c r="E37" s="127" t="s">
        <v>15</v>
      </c>
      <c r="F37" s="118"/>
    </row>
    <row r="38" ht="14.25" customHeight="1">
      <c r="B38" s="119" t="s">
        <v>1103</v>
      </c>
      <c r="C38" s="119" t="s">
        <v>1097</v>
      </c>
      <c r="D38" s="119">
        <v>2008.0</v>
      </c>
      <c r="E38" s="127" t="s">
        <v>15</v>
      </c>
      <c r="F38" s="118"/>
    </row>
    <row r="39" ht="14.25" customHeight="1">
      <c r="B39" s="119" t="s">
        <v>1103</v>
      </c>
      <c r="C39" s="119" t="s">
        <v>1108</v>
      </c>
      <c r="D39" s="119">
        <v>2008.0</v>
      </c>
      <c r="E39" s="127" t="s">
        <v>15</v>
      </c>
      <c r="F39" s="118"/>
    </row>
    <row r="40" ht="14.25" customHeight="1">
      <c r="B40" s="119" t="s">
        <v>1103</v>
      </c>
      <c r="C40" s="119" t="s">
        <v>1046</v>
      </c>
      <c r="D40" s="119">
        <v>2009.0</v>
      </c>
      <c r="E40" s="127" t="s">
        <v>7</v>
      </c>
      <c r="F40" s="118"/>
    </row>
    <row r="41" ht="14.25" customHeight="1">
      <c r="B41" s="119" t="s">
        <v>1103</v>
      </c>
      <c r="C41" s="119" t="s">
        <v>95</v>
      </c>
      <c r="D41" s="119">
        <v>2009.0</v>
      </c>
      <c r="E41" s="127" t="s">
        <v>7</v>
      </c>
      <c r="F41" s="118"/>
    </row>
    <row r="42" ht="14.25" customHeight="1">
      <c r="B42" s="119" t="s">
        <v>1103</v>
      </c>
      <c r="C42" s="119" t="s">
        <v>223</v>
      </c>
      <c r="D42" s="119">
        <v>2009.0</v>
      </c>
      <c r="E42" s="127" t="s">
        <v>7</v>
      </c>
      <c r="F42" s="118"/>
    </row>
    <row r="43" ht="14.25" customHeight="1">
      <c r="B43" s="119" t="s">
        <v>1103</v>
      </c>
      <c r="C43" s="119" t="s">
        <v>83</v>
      </c>
      <c r="D43" s="119">
        <v>2009.0</v>
      </c>
      <c r="E43" s="127" t="s">
        <v>7</v>
      </c>
      <c r="F43" s="118"/>
    </row>
    <row r="44" ht="14.25" customHeight="1">
      <c r="B44" s="119" t="s">
        <v>1103</v>
      </c>
      <c r="C44" s="119" t="s">
        <v>1056</v>
      </c>
      <c r="D44" s="119">
        <v>2008.0</v>
      </c>
      <c r="E44" s="127" t="s">
        <v>19</v>
      </c>
      <c r="F44" s="118"/>
    </row>
    <row r="45" ht="14.25" customHeight="1">
      <c r="B45" s="119" t="s">
        <v>1103</v>
      </c>
      <c r="C45" s="119" t="s">
        <v>1076</v>
      </c>
      <c r="D45" s="119">
        <v>2010.0</v>
      </c>
      <c r="E45" s="127" t="s">
        <v>19</v>
      </c>
      <c r="F45" s="118"/>
    </row>
    <row r="46" ht="14.25" customHeight="1">
      <c r="B46" s="119" t="s">
        <v>1103</v>
      </c>
      <c r="C46" s="119" t="s">
        <v>1109</v>
      </c>
      <c r="D46" s="119">
        <v>2009.0</v>
      </c>
      <c r="E46" s="127" t="s">
        <v>19</v>
      </c>
      <c r="F46" s="118"/>
    </row>
    <row r="47" ht="14.25" customHeight="1">
      <c r="B47" s="119" t="s">
        <v>1103</v>
      </c>
      <c r="C47" s="119" t="s">
        <v>1083</v>
      </c>
      <c r="D47" s="119">
        <v>2008.0</v>
      </c>
      <c r="E47" s="127" t="s">
        <v>19</v>
      </c>
      <c r="F47" s="118"/>
    </row>
    <row r="48" ht="14.25" customHeight="1">
      <c r="B48" s="119" t="s">
        <v>1103</v>
      </c>
      <c r="C48" s="119" t="s">
        <v>1110</v>
      </c>
      <c r="D48" s="118"/>
      <c r="E48" s="127" t="s">
        <v>21</v>
      </c>
      <c r="F48" s="118"/>
    </row>
    <row r="49" ht="14.25" customHeight="1">
      <c r="B49" s="119" t="s">
        <v>1103</v>
      </c>
      <c r="C49" s="119" t="s">
        <v>1043</v>
      </c>
      <c r="D49" s="119">
        <v>2009.0</v>
      </c>
      <c r="E49" s="127" t="s">
        <v>11</v>
      </c>
      <c r="F49" s="118"/>
    </row>
    <row r="50" ht="14.25" customHeight="1">
      <c r="B50" s="119" t="s">
        <v>1103</v>
      </c>
      <c r="C50" s="119" t="s">
        <v>1045</v>
      </c>
      <c r="D50" s="119">
        <v>2010.0</v>
      </c>
      <c r="E50" s="127" t="s">
        <v>11</v>
      </c>
      <c r="F50" s="118"/>
    </row>
    <row r="51" ht="14.25" customHeight="1">
      <c r="B51" s="119" t="s">
        <v>1103</v>
      </c>
      <c r="C51" s="119" t="s">
        <v>1080</v>
      </c>
      <c r="D51" s="119">
        <v>2010.0</v>
      </c>
      <c r="E51" s="127" t="s">
        <v>11</v>
      </c>
      <c r="F51" s="118"/>
    </row>
    <row r="52" ht="14.25" customHeight="1">
      <c r="B52" s="119" t="s">
        <v>1103</v>
      </c>
      <c r="C52" s="119" t="s">
        <v>1044</v>
      </c>
      <c r="D52" s="119">
        <v>2010.0</v>
      </c>
      <c r="E52" s="127" t="s">
        <v>11</v>
      </c>
      <c r="F52" s="118"/>
    </row>
    <row r="53" ht="14.25" customHeight="1">
      <c r="B53" s="119" t="s">
        <v>1103</v>
      </c>
      <c r="C53" s="119" t="s">
        <v>1049</v>
      </c>
      <c r="D53" s="118"/>
      <c r="E53" s="127" t="s">
        <v>23</v>
      </c>
      <c r="F53" s="118"/>
    </row>
    <row r="54" ht="14.25" customHeight="1">
      <c r="B54" s="119" t="s">
        <v>1103</v>
      </c>
      <c r="C54" s="119" t="s">
        <v>1057</v>
      </c>
      <c r="D54" s="118"/>
      <c r="E54" s="127" t="s">
        <v>23</v>
      </c>
      <c r="F54" s="118"/>
    </row>
    <row r="55" ht="14.25" customHeight="1">
      <c r="B55" s="119" t="s">
        <v>1103</v>
      </c>
      <c r="C55" s="119" t="s">
        <v>1051</v>
      </c>
      <c r="D55" s="118"/>
      <c r="E55" s="127" t="s">
        <v>23</v>
      </c>
      <c r="F55" s="118"/>
    </row>
    <row r="56" ht="14.25" customHeight="1">
      <c r="B56" s="119" t="s">
        <v>1103</v>
      </c>
      <c r="C56" s="119" t="s">
        <v>1111</v>
      </c>
      <c r="D56" s="118"/>
      <c r="E56" s="127" t="s">
        <v>23</v>
      </c>
      <c r="F56" s="118"/>
    </row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5.14"/>
    <col customWidth="1" hidden="1" min="6" max="7" width="8.71"/>
    <col customWidth="1" min="8" max="8" width="16.71"/>
    <col customWidth="1" min="9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1112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VLOOKUP(C7,C$32:E$36,3,0)</f>
        <v>#N/A</v>
      </c>
      <c r="C7" s="15"/>
      <c r="D7" s="15"/>
      <c r="F7" s="23"/>
    </row>
    <row r="8" ht="19.5" customHeight="1">
      <c r="A8" s="14" t="s">
        <v>8</v>
      </c>
      <c r="B8" s="15" t="str">
        <f t="shared" si="1"/>
        <v>#N/A</v>
      </c>
      <c r="C8" s="15"/>
      <c r="D8" s="15"/>
      <c r="F8" s="23"/>
    </row>
    <row r="9" ht="19.5" customHeight="1">
      <c r="A9" s="14" t="s">
        <v>10</v>
      </c>
      <c r="B9" s="15" t="str">
        <f t="shared" si="1"/>
        <v>#N/A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>
      <c r="C30" s="109" t="str">
        <f>B3</f>
        <v>BĚH 60m - CHLAPCI - 8. - 9. TŘÍDA                </v>
      </c>
      <c r="D30" s="67"/>
      <c r="E30" s="67"/>
      <c r="F30" s="67"/>
      <c r="G30" s="67"/>
      <c r="H30" s="67"/>
    </row>
    <row r="31" ht="14.25" customHeight="1">
      <c r="A31" s="24" t="s">
        <v>28</v>
      </c>
      <c r="B31" s="118"/>
      <c r="C31" s="84" t="s">
        <v>51</v>
      </c>
      <c r="D31" s="84" t="s">
        <v>52</v>
      </c>
      <c r="E31" s="84" t="s">
        <v>4</v>
      </c>
      <c r="F31" s="79" t="s">
        <v>625</v>
      </c>
      <c r="G31" s="70" t="s">
        <v>626</v>
      </c>
      <c r="H31" s="70" t="s">
        <v>627</v>
      </c>
    </row>
    <row r="32" ht="14.25" customHeight="1">
      <c r="B32" s="119" t="s">
        <v>1113</v>
      </c>
      <c r="C32" s="79" t="s">
        <v>1114</v>
      </c>
      <c r="D32" s="79">
        <v>2009.0</v>
      </c>
      <c r="E32" s="80" t="s">
        <v>15</v>
      </c>
      <c r="F32" s="79">
        <v>3.0</v>
      </c>
      <c r="G32" s="70">
        <v>2.0</v>
      </c>
      <c r="H32" s="156">
        <v>7.65</v>
      </c>
    </row>
    <row r="33" ht="14.25" customHeight="1">
      <c r="B33" s="119" t="s">
        <v>1113</v>
      </c>
      <c r="C33" s="79" t="s">
        <v>1115</v>
      </c>
      <c r="D33" s="79">
        <v>2009.0</v>
      </c>
      <c r="E33" s="80" t="s">
        <v>7</v>
      </c>
      <c r="F33" s="79">
        <v>4.0</v>
      </c>
      <c r="G33" s="70">
        <v>1.0</v>
      </c>
      <c r="H33" s="156">
        <v>7.66</v>
      </c>
    </row>
    <row r="34" ht="14.25" customHeight="1">
      <c r="B34" s="119" t="s">
        <v>1113</v>
      </c>
      <c r="C34" s="79" t="s">
        <v>1116</v>
      </c>
      <c r="D34" s="79">
        <v>2008.0</v>
      </c>
      <c r="E34" s="80" t="s">
        <v>15</v>
      </c>
      <c r="F34" s="79">
        <v>3.0</v>
      </c>
      <c r="G34" s="70">
        <v>1.0</v>
      </c>
      <c r="H34" s="156">
        <v>7.79</v>
      </c>
    </row>
    <row r="35" ht="14.25" customHeight="1">
      <c r="B35" s="119" t="s">
        <v>1113</v>
      </c>
      <c r="C35" s="81" t="s">
        <v>1117</v>
      </c>
      <c r="D35" s="81">
        <v>2009.0</v>
      </c>
      <c r="E35" s="82" t="s">
        <v>11</v>
      </c>
      <c r="F35" s="81">
        <v>6.0</v>
      </c>
      <c r="G35" s="74">
        <v>3.0</v>
      </c>
      <c r="H35" s="157">
        <v>7.89</v>
      </c>
    </row>
    <row r="36" ht="14.25" customHeight="1">
      <c r="B36" s="119" t="s">
        <v>1113</v>
      </c>
      <c r="C36" s="81" t="s">
        <v>1118</v>
      </c>
      <c r="D36" s="81">
        <v>2008.0</v>
      </c>
      <c r="E36" s="82" t="s">
        <v>7</v>
      </c>
      <c r="F36" s="81">
        <v>4.0</v>
      </c>
      <c r="G36" s="74">
        <v>2.0</v>
      </c>
      <c r="H36" s="157">
        <v>7.96</v>
      </c>
    </row>
    <row r="37" ht="14.25" customHeight="1">
      <c r="B37" s="119" t="s">
        <v>1113</v>
      </c>
      <c r="C37" s="76" t="s">
        <v>1119</v>
      </c>
      <c r="D37" s="76">
        <v>2009.0</v>
      </c>
      <c r="E37" s="77" t="s">
        <v>13</v>
      </c>
      <c r="F37" s="81">
        <v>1.0</v>
      </c>
      <c r="G37" s="74">
        <v>1.0</v>
      </c>
      <c r="H37" s="157">
        <v>8.03</v>
      </c>
    </row>
    <row r="38" ht="14.25" customHeight="1">
      <c r="B38" s="119" t="s">
        <v>1113</v>
      </c>
      <c r="C38" s="76" t="s">
        <v>1120</v>
      </c>
      <c r="D38" s="76">
        <v>2009.0</v>
      </c>
      <c r="E38" s="77" t="s">
        <v>13</v>
      </c>
      <c r="F38" s="81">
        <v>2.0</v>
      </c>
      <c r="G38" s="74">
        <v>2.0</v>
      </c>
      <c r="H38" s="157">
        <v>8.08</v>
      </c>
    </row>
    <row r="39" ht="14.25" customHeight="1">
      <c r="B39" s="119" t="s">
        <v>1113</v>
      </c>
      <c r="C39" s="81" t="s">
        <v>1121</v>
      </c>
      <c r="D39" s="81">
        <v>2009.0</v>
      </c>
      <c r="E39" s="82" t="s">
        <v>11</v>
      </c>
      <c r="F39" s="81">
        <v>1.0</v>
      </c>
      <c r="G39" s="74">
        <v>2.0</v>
      </c>
      <c r="H39" s="157">
        <v>8.12</v>
      </c>
    </row>
    <row r="40" ht="14.25" customHeight="1">
      <c r="B40" s="119" t="s">
        <v>1113</v>
      </c>
      <c r="C40" s="81" t="s">
        <v>1122</v>
      </c>
      <c r="D40" s="81">
        <v>2010.0</v>
      </c>
      <c r="E40" s="82" t="s">
        <v>11</v>
      </c>
      <c r="F40" s="81">
        <v>1.0</v>
      </c>
      <c r="G40" s="74">
        <v>3.0</v>
      </c>
      <c r="H40" s="157">
        <v>8.29</v>
      </c>
    </row>
    <row r="41" ht="14.25" customHeight="1">
      <c r="B41" s="119" t="s">
        <v>1113</v>
      </c>
      <c r="C41" s="81" t="s">
        <v>1123</v>
      </c>
      <c r="D41" s="81">
        <v>2009.0</v>
      </c>
      <c r="E41" s="82" t="s">
        <v>17</v>
      </c>
      <c r="F41" s="81">
        <v>2.0</v>
      </c>
      <c r="G41" s="74">
        <v>1.0</v>
      </c>
      <c r="H41" s="157">
        <v>8.3</v>
      </c>
    </row>
    <row r="42" ht="14.25" customHeight="1">
      <c r="B42" s="119" t="s">
        <v>1113</v>
      </c>
      <c r="C42" s="81" t="s">
        <v>1124</v>
      </c>
      <c r="D42" s="81">
        <v>2008.0</v>
      </c>
      <c r="E42" s="82" t="s">
        <v>7</v>
      </c>
      <c r="F42" s="81">
        <v>4.0</v>
      </c>
      <c r="G42" s="74">
        <v>3.0</v>
      </c>
      <c r="H42" s="157">
        <v>8.31</v>
      </c>
    </row>
    <row r="43" ht="14.25" customHeight="1">
      <c r="B43" s="119" t="s">
        <v>1113</v>
      </c>
      <c r="C43" s="81" t="s">
        <v>1125</v>
      </c>
      <c r="D43" s="81" t="s">
        <v>1101</v>
      </c>
      <c r="E43" s="81" t="s">
        <v>9</v>
      </c>
      <c r="F43" s="81">
        <v>3.0</v>
      </c>
      <c r="G43" s="74">
        <v>3.0</v>
      </c>
      <c r="H43" s="157">
        <v>8.35</v>
      </c>
    </row>
    <row r="44" ht="14.25" customHeight="1">
      <c r="B44" s="119" t="s">
        <v>1113</v>
      </c>
      <c r="C44" s="81" t="s">
        <v>1126</v>
      </c>
      <c r="D44" s="81">
        <v>2009.0</v>
      </c>
      <c r="E44" s="82" t="s">
        <v>21</v>
      </c>
      <c r="F44" s="81">
        <v>6.0</v>
      </c>
      <c r="G44" s="74">
        <v>2.0</v>
      </c>
      <c r="H44" s="157">
        <v>8.4</v>
      </c>
    </row>
    <row r="45" ht="14.25" customHeight="1">
      <c r="B45" s="119" t="s">
        <v>1113</v>
      </c>
      <c r="C45" s="81" t="s">
        <v>1127</v>
      </c>
      <c r="D45" s="81">
        <v>2008.0</v>
      </c>
      <c r="E45" s="82" t="s">
        <v>19</v>
      </c>
      <c r="F45" s="81">
        <v>5.0</v>
      </c>
      <c r="G45" s="74">
        <v>2.0</v>
      </c>
      <c r="H45" s="157">
        <v>8.64</v>
      </c>
    </row>
    <row r="46" ht="14.25" customHeight="1">
      <c r="B46" s="119" t="s">
        <v>1113</v>
      </c>
      <c r="C46" s="76" t="s">
        <v>1128</v>
      </c>
      <c r="D46" s="76">
        <v>2008.0</v>
      </c>
      <c r="E46" s="77" t="s">
        <v>13</v>
      </c>
      <c r="F46" s="81">
        <v>2.0</v>
      </c>
      <c r="G46" s="74">
        <v>3.0</v>
      </c>
      <c r="H46" s="157">
        <v>8.72</v>
      </c>
    </row>
    <row r="47" ht="14.25" customHeight="1">
      <c r="B47" s="119" t="s">
        <v>1113</v>
      </c>
      <c r="C47" s="81" t="s">
        <v>1129</v>
      </c>
      <c r="D47" s="81">
        <v>2008.0</v>
      </c>
      <c r="E47" s="82" t="s">
        <v>19</v>
      </c>
      <c r="F47" s="81">
        <v>5.0</v>
      </c>
      <c r="G47" s="74">
        <v>1.0</v>
      </c>
      <c r="H47" s="157">
        <v>8.82</v>
      </c>
    </row>
    <row r="48" ht="14.25" customHeight="1">
      <c r="B48" s="119" t="s">
        <v>1113</v>
      </c>
      <c r="C48" s="81" t="s">
        <v>1130</v>
      </c>
      <c r="D48" s="81">
        <v>2010.0</v>
      </c>
      <c r="E48" s="82" t="s">
        <v>21</v>
      </c>
      <c r="F48" s="81">
        <v>6.0</v>
      </c>
      <c r="G48" s="74">
        <v>1.0</v>
      </c>
      <c r="H48" s="157">
        <v>9.09</v>
      </c>
    </row>
    <row r="49" ht="14.25" customHeight="1">
      <c r="B49" s="119" t="s">
        <v>1113</v>
      </c>
      <c r="C49" s="81" t="s">
        <v>498</v>
      </c>
      <c r="D49" s="81">
        <v>2008.0</v>
      </c>
      <c r="E49" s="82" t="s">
        <v>21</v>
      </c>
      <c r="F49" s="81">
        <v>5.0</v>
      </c>
      <c r="G49" s="74">
        <v>3.0</v>
      </c>
      <c r="H49" s="157">
        <v>9.47</v>
      </c>
    </row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</sheetData>
  <autoFilter ref="$C$31:$H$49">
    <sortState ref="C31:H49">
      <sortCondition ref="H31:H49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$C$32:$C$38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0.57"/>
    <col customWidth="1" hidden="1" min="6" max="6" width="8.29"/>
    <col customWidth="1" min="7" max="7" width="12.71"/>
    <col customWidth="1" min="8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1131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VLOOKUP(C7,C$32:E$44,3,0)</f>
        <v>#N/A</v>
      </c>
      <c r="C7" s="15"/>
      <c r="D7" s="15"/>
      <c r="F7" s="23"/>
    </row>
    <row r="8" ht="19.5" customHeight="1">
      <c r="A8" s="14" t="s">
        <v>8</v>
      </c>
      <c r="B8" s="15" t="str">
        <f t="shared" si="1"/>
        <v>#N/A</v>
      </c>
      <c r="C8" s="15"/>
      <c r="D8" s="15"/>
      <c r="F8" s="23"/>
    </row>
    <row r="9" ht="19.5" customHeight="1">
      <c r="A9" s="14" t="s">
        <v>10</v>
      </c>
      <c r="B9" s="15" t="str">
        <f t="shared" si="1"/>
        <v>#N/A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#N/A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#N/A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#N/A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#N/A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#N/A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#N/A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#N/A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#N/A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#N/A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#N/A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>
      <c r="C30" s="68" t="s">
        <v>1132</v>
      </c>
      <c r="D30" s="67"/>
      <c r="E30" s="67"/>
      <c r="F30" s="67"/>
      <c r="G30" s="67"/>
    </row>
    <row r="31" ht="14.25" customHeight="1">
      <c r="A31" s="24" t="s">
        <v>28</v>
      </c>
      <c r="B31" s="118"/>
      <c r="C31" s="84" t="s">
        <v>51</v>
      </c>
      <c r="D31" s="84" t="s">
        <v>52</v>
      </c>
      <c r="E31" s="84" t="s">
        <v>4</v>
      </c>
      <c r="F31" s="79" t="s">
        <v>968</v>
      </c>
      <c r="G31" s="70" t="s">
        <v>627</v>
      </c>
    </row>
    <row r="32" ht="14.25" customHeight="1">
      <c r="B32" s="119" t="s">
        <v>1133</v>
      </c>
      <c r="C32" s="79" t="s">
        <v>1134</v>
      </c>
      <c r="D32" s="79">
        <v>2009.0</v>
      </c>
      <c r="E32" s="80" t="s">
        <v>15</v>
      </c>
      <c r="F32" s="114"/>
      <c r="G32" s="70" t="s">
        <v>1135</v>
      </c>
    </row>
    <row r="33" ht="14.25" customHeight="1">
      <c r="B33" s="119" t="s">
        <v>1133</v>
      </c>
      <c r="C33" s="79" t="s">
        <v>1136</v>
      </c>
      <c r="D33" s="79">
        <v>2009.0</v>
      </c>
      <c r="E33" s="80" t="s">
        <v>7</v>
      </c>
      <c r="F33" s="114"/>
      <c r="G33" s="70" t="s">
        <v>1137</v>
      </c>
    </row>
    <row r="34" ht="14.25" customHeight="1">
      <c r="B34" s="119" t="s">
        <v>1133</v>
      </c>
      <c r="C34" s="79" t="s">
        <v>1117</v>
      </c>
      <c r="D34" s="79">
        <v>2009.0</v>
      </c>
      <c r="E34" s="80" t="s">
        <v>11</v>
      </c>
      <c r="F34" s="114"/>
      <c r="G34" s="70" t="s">
        <v>1138</v>
      </c>
    </row>
    <row r="35" ht="14.25" customHeight="1">
      <c r="B35" s="119" t="s">
        <v>1133</v>
      </c>
      <c r="C35" s="76" t="s">
        <v>504</v>
      </c>
      <c r="D35" s="76">
        <v>2009.0</v>
      </c>
      <c r="E35" s="77" t="s">
        <v>13</v>
      </c>
      <c r="F35" s="84"/>
      <c r="G35" s="74" t="s">
        <v>1139</v>
      </c>
    </row>
    <row r="36" ht="14.25" customHeight="1">
      <c r="B36" s="119" t="s">
        <v>1133</v>
      </c>
      <c r="C36" s="76" t="s">
        <v>505</v>
      </c>
      <c r="D36" s="76">
        <v>2008.0</v>
      </c>
      <c r="E36" s="77" t="s">
        <v>13</v>
      </c>
      <c r="F36" s="84"/>
      <c r="G36" s="74" t="s">
        <v>1140</v>
      </c>
    </row>
    <row r="37" ht="14.25" customHeight="1">
      <c r="B37" s="119" t="s">
        <v>1133</v>
      </c>
      <c r="C37" s="76" t="s">
        <v>616</v>
      </c>
      <c r="D37" s="76">
        <v>2010.0</v>
      </c>
      <c r="E37" s="77" t="s">
        <v>13</v>
      </c>
      <c r="F37" s="84"/>
      <c r="G37" s="74" t="s">
        <v>1141</v>
      </c>
    </row>
    <row r="38" ht="14.25" customHeight="1">
      <c r="B38" s="119" t="s">
        <v>1133</v>
      </c>
      <c r="C38" s="81" t="s">
        <v>526</v>
      </c>
      <c r="D38" s="81">
        <v>2009.0</v>
      </c>
      <c r="E38" s="82" t="s">
        <v>19</v>
      </c>
      <c r="F38" s="84"/>
      <c r="G38" s="74" t="s">
        <v>1142</v>
      </c>
    </row>
    <row r="39" ht="14.25" customHeight="1">
      <c r="B39" s="119" t="s">
        <v>1133</v>
      </c>
      <c r="C39" s="81" t="s">
        <v>1143</v>
      </c>
      <c r="D39" s="81">
        <v>2009.0</v>
      </c>
      <c r="E39" s="82" t="s">
        <v>7</v>
      </c>
      <c r="F39" s="84"/>
      <c r="G39" s="74" t="s">
        <v>1144</v>
      </c>
    </row>
    <row r="40" ht="14.25" customHeight="1">
      <c r="B40" s="119" t="s">
        <v>1133</v>
      </c>
      <c r="C40" s="81" t="s">
        <v>145</v>
      </c>
      <c r="D40" s="81">
        <v>2008.0</v>
      </c>
      <c r="E40" s="82" t="s">
        <v>19</v>
      </c>
      <c r="F40" s="84"/>
      <c r="G40" s="74" t="s">
        <v>1145</v>
      </c>
    </row>
    <row r="41" ht="14.25" customHeight="1">
      <c r="B41" s="119" t="s">
        <v>1133</v>
      </c>
      <c r="C41" s="81" t="s">
        <v>1146</v>
      </c>
      <c r="D41" s="81">
        <v>2009.0</v>
      </c>
      <c r="E41" s="82" t="s">
        <v>15</v>
      </c>
      <c r="F41" s="84"/>
      <c r="G41" s="74" t="s">
        <v>1147</v>
      </c>
    </row>
    <row r="42" ht="14.25" customHeight="1">
      <c r="B42" s="119" t="s">
        <v>1133</v>
      </c>
      <c r="C42" s="81" t="s">
        <v>1122</v>
      </c>
      <c r="D42" s="81">
        <v>2010.0</v>
      </c>
      <c r="E42" s="82" t="s">
        <v>11</v>
      </c>
      <c r="F42" s="84"/>
      <c r="G42" s="74" t="s">
        <v>1148</v>
      </c>
    </row>
    <row r="43" ht="14.25" customHeight="1">
      <c r="B43" s="119" t="s">
        <v>1133</v>
      </c>
      <c r="C43" s="81" t="s">
        <v>498</v>
      </c>
      <c r="D43" s="81">
        <v>2008.0</v>
      </c>
      <c r="E43" s="82" t="s">
        <v>21</v>
      </c>
      <c r="F43" s="84"/>
      <c r="G43" s="74" t="s">
        <v>1149</v>
      </c>
    </row>
    <row r="44" ht="14.25" customHeight="1">
      <c r="B44" s="119" t="s">
        <v>1133</v>
      </c>
      <c r="C44" s="81" t="s">
        <v>1150</v>
      </c>
      <c r="D44" s="81">
        <v>2008.0</v>
      </c>
      <c r="E44" s="82" t="s">
        <v>7</v>
      </c>
      <c r="F44" s="84"/>
      <c r="G44" s="74" t="s">
        <v>1151</v>
      </c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</sheetData>
  <autoFilter ref="$C$31:$G$44">
    <sortState ref="C31:G44">
      <sortCondition ref="G31:G44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$C$32:$C$44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6.57"/>
    <col customWidth="1" min="6" max="8" width="10.43"/>
    <col customWidth="1" min="9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1152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VLOOKUP(C7,#REF!,3,0)</f>
        <v>#REF!</v>
      </c>
      <c r="C7" s="15"/>
      <c r="D7" s="15"/>
      <c r="F7" s="23"/>
    </row>
    <row r="8" ht="19.5" customHeight="1">
      <c r="A8" s="14" t="s">
        <v>8</v>
      </c>
      <c r="B8" s="15" t="str">
        <f t="shared" si="1"/>
        <v>#REF!</v>
      </c>
      <c r="C8" s="15"/>
      <c r="D8" s="15"/>
      <c r="F8" s="23"/>
    </row>
    <row r="9" ht="19.5" customHeight="1">
      <c r="A9" s="14" t="s">
        <v>10</v>
      </c>
      <c r="B9" s="15" t="str">
        <f t="shared" si="1"/>
        <v>#REF!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#REF!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#REF!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#REF!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#REF!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#REF!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#REF!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#REF!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#REF!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#REF!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#REF!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#REF!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#REF!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#REF!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#REF!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#REF!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#REF!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#REF!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#REF!</v>
      </c>
      <c r="C27" s="15"/>
      <c r="D27" s="15"/>
      <c r="F27" s="23"/>
    </row>
    <row r="28" ht="13.5" customHeight="1"/>
    <row r="29" ht="13.5" customHeight="1"/>
    <row r="30" ht="14.25" customHeight="1">
      <c r="B30" s="67"/>
      <c r="C30" s="109" t="str">
        <f>B3</f>
        <v>DÁLKA - CHLAPCI - 8. - 9. TŘÍDA                </v>
      </c>
      <c r="D30" s="67"/>
      <c r="E30" s="67"/>
      <c r="F30" s="67"/>
      <c r="G30" s="67"/>
      <c r="H30" s="67"/>
      <c r="I30" s="67"/>
    </row>
    <row r="31" ht="14.25" customHeight="1">
      <c r="B31" s="116" t="s">
        <v>1153</v>
      </c>
      <c r="C31" s="84" t="s">
        <v>51</v>
      </c>
      <c r="D31" s="84" t="s">
        <v>52</v>
      </c>
      <c r="E31" s="84" t="s">
        <v>4</v>
      </c>
      <c r="F31" s="70" t="s">
        <v>645</v>
      </c>
      <c r="G31" s="70" t="s">
        <v>646</v>
      </c>
      <c r="H31" s="70" t="s">
        <v>647</v>
      </c>
      <c r="I31" s="69"/>
    </row>
    <row r="32" ht="14.25" customHeight="1">
      <c r="A32" s="24" t="s">
        <v>28</v>
      </c>
      <c r="B32" s="115"/>
      <c r="C32" s="79" t="s">
        <v>1154</v>
      </c>
      <c r="D32" s="79">
        <v>2009.0</v>
      </c>
      <c r="E32" s="80" t="s">
        <v>15</v>
      </c>
      <c r="F32" s="114"/>
      <c r="G32" s="69"/>
      <c r="H32" s="69"/>
      <c r="I32" s="70">
        <v>581.0</v>
      </c>
    </row>
    <row r="33" ht="14.25" customHeight="1">
      <c r="B33" s="116" t="s">
        <v>1153</v>
      </c>
      <c r="C33" s="79" t="s">
        <v>1115</v>
      </c>
      <c r="D33" s="79">
        <v>2009.0</v>
      </c>
      <c r="E33" s="80" t="s">
        <v>7</v>
      </c>
      <c r="F33" s="114"/>
      <c r="G33" s="69"/>
      <c r="H33" s="69"/>
      <c r="I33" s="70">
        <v>564.0</v>
      </c>
    </row>
    <row r="34" ht="14.25" customHeight="1">
      <c r="B34" s="116" t="s">
        <v>1153</v>
      </c>
      <c r="C34" s="79" t="s">
        <v>1121</v>
      </c>
      <c r="D34" s="79">
        <v>2009.0</v>
      </c>
      <c r="E34" s="80" t="s">
        <v>11</v>
      </c>
      <c r="F34" s="114"/>
      <c r="G34" s="69"/>
      <c r="H34" s="69"/>
      <c r="I34" s="70">
        <v>501.0</v>
      </c>
    </row>
    <row r="35" ht="14.25" customHeight="1">
      <c r="B35" s="116" t="s">
        <v>1153</v>
      </c>
      <c r="C35" s="81" t="s">
        <v>1155</v>
      </c>
      <c r="D35" s="81">
        <v>2010.0</v>
      </c>
      <c r="E35" s="82" t="s">
        <v>15</v>
      </c>
      <c r="F35" s="84"/>
      <c r="G35" s="78"/>
      <c r="H35" s="78"/>
      <c r="I35" s="74">
        <v>480.0</v>
      </c>
    </row>
    <row r="36" ht="14.25" customHeight="1">
      <c r="B36" s="116" t="s">
        <v>1153</v>
      </c>
      <c r="C36" s="81" t="s">
        <v>1122</v>
      </c>
      <c r="D36" s="81">
        <v>2009.0</v>
      </c>
      <c r="E36" s="82" t="s">
        <v>11</v>
      </c>
      <c r="F36" s="84"/>
      <c r="G36" s="78"/>
      <c r="H36" s="78"/>
      <c r="I36" s="74">
        <v>456.0</v>
      </c>
    </row>
    <row r="37" ht="14.25" customHeight="1">
      <c r="B37" s="116" t="s">
        <v>1153</v>
      </c>
      <c r="C37" s="81" t="s">
        <v>1156</v>
      </c>
      <c r="D37" s="81">
        <v>2010.0</v>
      </c>
      <c r="E37" s="82" t="s">
        <v>11</v>
      </c>
      <c r="F37" s="84"/>
      <c r="G37" s="78"/>
      <c r="H37" s="78"/>
      <c r="I37" s="74">
        <v>450.0</v>
      </c>
    </row>
    <row r="38" ht="14.25" customHeight="1">
      <c r="B38" s="116" t="s">
        <v>1153</v>
      </c>
      <c r="C38" s="81" t="s">
        <v>1126</v>
      </c>
      <c r="D38" s="81">
        <v>2009.0</v>
      </c>
      <c r="E38" s="82" t="s">
        <v>21</v>
      </c>
      <c r="F38" s="84"/>
      <c r="G38" s="78"/>
      <c r="H38" s="78"/>
      <c r="I38" s="74">
        <v>448.0</v>
      </c>
    </row>
    <row r="39" ht="14.25" customHeight="1">
      <c r="B39" s="116" t="s">
        <v>1153</v>
      </c>
      <c r="C39" s="81" t="s">
        <v>1124</v>
      </c>
      <c r="D39" s="81">
        <v>2008.0</v>
      </c>
      <c r="E39" s="82" t="s">
        <v>7</v>
      </c>
      <c r="F39" s="84"/>
      <c r="G39" s="78"/>
      <c r="H39" s="78"/>
      <c r="I39" s="74">
        <v>441.0</v>
      </c>
    </row>
    <row r="40" ht="14.25" customHeight="1">
      <c r="B40" s="116" t="s">
        <v>1153</v>
      </c>
      <c r="C40" s="81" t="s">
        <v>1157</v>
      </c>
      <c r="D40" s="81">
        <v>2008.0</v>
      </c>
      <c r="E40" s="82" t="s">
        <v>15</v>
      </c>
      <c r="F40" s="84"/>
      <c r="G40" s="78"/>
      <c r="H40" s="78"/>
      <c r="I40" s="74">
        <v>436.0</v>
      </c>
    </row>
    <row r="41" ht="14.25" customHeight="1">
      <c r="B41" s="116" t="s">
        <v>1153</v>
      </c>
      <c r="C41" s="76" t="s">
        <v>1120</v>
      </c>
      <c r="D41" s="76">
        <v>2009.0</v>
      </c>
      <c r="E41" s="77" t="s">
        <v>13</v>
      </c>
      <c r="F41" s="84"/>
      <c r="G41" s="78"/>
      <c r="H41" s="78"/>
      <c r="I41" s="74">
        <v>424.0</v>
      </c>
    </row>
    <row r="42" ht="14.25" customHeight="1">
      <c r="B42" s="116" t="s">
        <v>1153</v>
      </c>
      <c r="C42" s="81" t="s">
        <v>527</v>
      </c>
      <c r="D42" s="81">
        <v>2009.0</v>
      </c>
      <c r="E42" s="82" t="s">
        <v>19</v>
      </c>
      <c r="F42" s="84"/>
      <c r="G42" s="78"/>
      <c r="H42" s="78"/>
      <c r="I42" s="74">
        <v>412.0</v>
      </c>
    </row>
    <row r="43" ht="14.25" customHeight="1">
      <c r="B43" s="116" t="s">
        <v>1153</v>
      </c>
      <c r="C43" s="76" t="s">
        <v>504</v>
      </c>
      <c r="D43" s="76">
        <v>2009.0</v>
      </c>
      <c r="E43" s="77" t="s">
        <v>13</v>
      </c>
      <c r="F43" s="84"/>
      <c r="G43" s="78"/>
      <c r="H43" s="78"/>
      <c r="I43" s="74">
        <v>386.0</v>
      </c>
    </row>
    <row r="44" ht="14.25" customHeight="1">
      <c r="B44" s="116" t="s">
        <v>1153</v>
      </c>
      <c r="C44" s="76" t="s">
        <v>150</v>
      </c>
      <c r="D44" s="76">
        <v>2008.0</v>
      </c>
      <c r="E44" s="77" t="s">
        <v>13</v>
      </c>
      <c r="F44" s="84"/>
      <c r="G44" s="78"/>
      <c r="H44" s="78"/>
      <c r="I44" s="74">
        <v>373.0</v>
      </c>
    </row>
    <row r="45" ht="14.25" customHeight="1">
      <c r="B45" s="116" t="s">
        <v>1153</v>
      </c>
      <c r="C45" s="81" t="s">
        <v>498</v>
      </c>
      <c r="D45" s="81">
        <v>2008.0</v>
      </c>
      <c r="E45" s="82" t="s">
        <v>21</v>
      </c>
      <c r="F45" s="84"/>
      <c r="G45" s="78"/>
      <c r="H45" s="78"/>
      <c r="I45" s="74">
        <v>357.0</v>
      </c>
    </row>
    <row r="46" ht="14.25" customHeight="1">
      <c r="B46" s="116" t="s">
        <v>1153</v>
      </c>
      <c r="C46" s="81" t="s">
        <v>1158</v>
      </c>
      <c r="D46" s="81">
        <v>2010.0</v>
      </c>
      <c r="E46" s="82" t="s">
        <v>17</v>
      </c>
      <c r="F46" s="84"/>
      <c r="G46" s="78"/>
      <c r="H46" s="78"/>
      <c r="I46" s="74">
        <v>342.0</v>
      </c>
    </row>
    <row r="47" ht="14.25" customHeight="1">
      <c r="B47" s="116" t="s">
        <v>1153</v>
      </c>
      <c r="C47" s="81" t="s">
        <v>1127</v>
      </c>
      <c r="D47" s="81">
        <v>2008.0</v>
      </c>
      <c r="E47" s="82" t="s">
        <v>19</v>
      </c>
      <c r="F47" s="84"/>
      <c r="G47" s="78"/>
      <c r="H47" s="78"/>
      <c r="I47" s="74">
        <v>341.0</v>
      </c>
    </row>
    <row r="48" ht="14.25" customHeight="1">
      <c r="B48" s="116" t="s">
        <v>1153</v>
      </c>
      <c r="C48" s="81" t="s">
        <v>1159</v>
      </c>
      <c r="D48" s="81">
        <v>2008.0</v>
      </c>
      <c r="E48" s="82" t="s">
        <v>17</v>
      </c>
      <c r="F48" s="84"/>
      <c r="G48" s="78"/>
      <c r="H48" s="78"/>
      <c r="I48" s="78"/>
    </row>
    <row r="49" ht="14.25" customHeight="1">
      <c r="B49" s="116" t="s">
        <v>1153</v>
      </c>
      <c r="C49" s="81" t="s">
        <v>1160</v>
      </c>
      <c r="D49" s="81">
        <v>2008.0</v>
      </c>
      <c r="E49" s="82" t="s">
        <v>17</v>
      </c>
      <c r="F49" s="84"/>
      <c r="G49" s="78"/>
      <c r="H49" s="78"/>
      <c r="I49" s="78"/>
    </row>
    <row r="50" ht="14.25" customHeight="1">
      <c r="B50" s="116" t="s">
        <v>1153</v>
      </c>
      <c r="C50" s="81" t="s">
        <v>1161</v>
      </c>
      <c r="D50" s="81">
        <v>2008.0</v>
      </c>
      <c r="E50" s="82" t="s">
        <v>7</v>
      </c>
      <c r="F50" s="84"/>
      <c r="G50" s="78"/>
      <c r="H50" s="78"/>
      <c r="I50" s="78"/>
    </row>
    <row r="51" ht="14.25" customHeight="1">
      <c r="B51" s="116" t="s">
        <v>1153</v>
      </c>
      <c r="C51" s="81" t="s">
        <v>152</v>
      </c>
      <c r="D51" s="81">
        <v>2010.0</v>
      </c>
      <c r="E51" s="82" t="s">
        <v>21</v>
      </c>
      <c r="F51" s="84"/>
      <c r="G51" s="78"/>
      <c r="H51" s="78"/>
      <c r="I51" s="78"/>
    </row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</sheetData>
  <autoFilter ref="$C$30:$I$51">
    <sortState ref="C30:I51">
      <sortCondition descending="1" ref="I30:I51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#REF!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29.14"/>
    <col customWidth="1" min="6" max="6" width="11.14"/>
    <col customWidth="1" hidden="1" min="7" max="7" width="11.43"/>
    <col customWidth="1" hidden="1" min="8" max="8" width="10.71"/>
    <col customWidth="1" hidden="1" min="9" max="9" width="8.71"/>
    <col customWidth="1" min="10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1162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4" t="s">
        <v>6</v>
      </c>
      <c r="B7" s="15" t="str">
        <f t="shared" ref="B7:B27" si="1">VLOOKUP(C7,#REF!,3,0)</f>
        <v>#REF!</v>
      </c>
      <c r="C7" s="15"/>
      <c r="D7" s="15"/>
      <c r="F7" s="23"/>
    </row>
    <row r="8" ht="19.5" customHeight="1">
      <c r="A8" s="14" t="s">
        <v>8</v>
      </c>
      <c r="B8" s="15" t="str">
        <f t="shared" si="1"/>
        <v>#REF!</v>
      </c>
      <c r="C8" s="15"/>
      <c r="D8" s="15"/>
      <c r="F8" s="23"/>
    </row>
    <row r="9" ht="19.5" customHeight="1">
      <c r="A9" s="14" t="s">
        <v>10</v>
      </c>
      <c r="B9" s="15" t="str">
        <f t="shared" si="1"/>
        <v>#REF!</v>
      </c>
      <c r="C9" s="15"/>
      <c r="D9" s="15"/>
      <c r="F9" s="23"/>
    </row>
    <row r="10" ht="19.5" customHeight="1">
      <c r="A10" s="14" t="s">
        <v>12</v>
      </c>
      <c r="B10" s="15" t="str">
        <f t="shared" si="1"/>
        <v>#REF!</v>
      </c>
      <c r="C10" s="15"/>
      <c r="D10" s="15"/>
      <c r="F10" s="23"/>
    </row>
    <row r="11" ht="19.5" customHeight="1">
      <c r="A11" s="14" t="s">
        <v>14</v>
      </c>
      <c r="B11" s="15" t="str">
        <f t="shared" si="1"/>
        <v>#REF!</v>
      </c>
      <c r="C11" s="15"/>
      <c r="D11" s="15"/>
      <c r="F11" s="23"/>
    </row>
    <row r="12" ht="19.5" customHeight="1">
      <c r="A12" s="14" t="s">
        <v>16</v>
      </c>
      <c r="B12" s="15" t="str">
        <f t="shared" si="1"/>
        <v>#REF!</v>
      </c>
      <c r="C12" s="15"/>
      <c r="D12" s="15"/>
      <c r="F12" s="23"/>
    </row>
    <row r="13" ht="19.5" customHeight="1">
      <c r="A13" s="14" t="s">
        <v>18</v>
      </c>
      <c r="B13" s="15" t="str">
        <f t="shared" si="1"/>
        <v>#REF!</v>
      </c>
      <c r="C13" s="15"/>
      <c r="D13" s="15"/>
      <c r="F13" s="23"/>
    </row>
    <row r="14" ht="19.5" customHeight="1">
      <c r="A14" s="14" t="s">
        <v>20</v>
      </c>
      <c r="B14" s="15" t="str">
        <f t="shared" si="1"/>
        <v>#REF!</v>
      </c>
      <c r="C14" s="15"/>
      <c r="D14" s="15"/>
      <c r="F14" s="23"/>
    </row>
    <row r="15" ht="19.5" customHeight="1">
      <c r="A15" s="14" t="s">
        <v>22</v>
      </c>
      <c r="B15" s="15" t="str">
        <f t="shared" si="1"/>
        <v>#REF!</v>
      </c>
      <c r="C15" s="15"/>
      <c r="D15" s="15"/>
      <c r="F15" s="23"/>
    </row>
    <row r="16" ht="19.5" customHeight="1">
      <c r="A16" s="14" t="s">
        <v>24</v>
      </c>
      <c r="B16" s="15" t="str">
        <f t="shared" si="1"/>
        <v>#REF!</v>
      </c>
      <c r="C16" s="15"/>
      <c r="D16" s="15"/>
      <c r="F16" s="23"/>
    </row>
    <row r="17" ht="19.5" customHeight="1">
      <c r="A17" s="14" t="s">
        <v>26</v>
      </c>
      <c r="B17" s="15" t="str">
        <f t="shared" si="1"/>
        <v>#REF!</v>
      </c>
      <c r="C17" s="15"/>
      <c r="D17" s="15"/>
      <c r="F17" s="23"/>
    </row>
    <row r="18" ht="19.5" customHeight="1">
      <c r="A18" s="14" t="s">
        <v>41</v>
      </c>
      <c r="B18" s="15" t="str">
        <f t="shared" si="1"/>
        <v>#REF!</v>
      </c>
      <c r="C18" s="15"/>
      <c r="D18" s="15"/>
      <c r="F18" s="23"/>
    </row>
    <row r="19" ht="19.5" customHeight="1">
      <c r="A19" s="14" t="s">
        <v>42</v>
      </c>
      <c r="B19" s="15" t="str">
        <f t="shared" si="1"/>
        <v>#REF!</v>
      </c>
      <c r="C19" s="15"/>
      <c r="D19" s="15"/>
      <c r="F19" s="23"/>
    </row>
    <row r="20" ht="19.5" customHeight="1">
      <c r="A20" s="14" t="s">
        <v>43</v>
      </c>
      <c r="B20" s="15" t="str">
        <f t="shared" si="1"/>
        <v>#REF!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#REF!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#REF!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#REF!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#REF!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#REF!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#REF!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#REF!</v>
      </c>
      <c r="C27" s="15"/>
      <c r="D27" s="15"/>
      <c r="F27" s="23"/>
    </row>
    <row r="28" ht="14.25" customHeight="1"/>
    <row r="29" ht="14.25" customHeight="1"/>
    <row r="30" ht="14.25" customHeight="1">
      <c r="C30" s="120" t="str">
        <f>B3</f>
        <v>KOULE - CHLAPCI - 8. - 9. TŘÍDA                </v>
      </c>
    </row>
    <row r="31" ht="14.25" customHeight="1">
      <c r="A31" s="24" t="s">
        <v>28</v>
      </c>
      <c r="B31" s="118"/>
      <c r="C31" s="121" t="s">
        <v>51</v>
      </c>
      <c r="D31" s="121" t="s">
        <v>52</v>
      </c>
      <c r="E31" s="121" t="s">
        <v>4</v>
      </c>
      <c r="F31" s="122" t="s">
        <v>645</v>
      </c>
      <c r="G31" s="90" t="s">
        <v>646</v>
      </c>
      <c r="H31" s="90" t="s">
        <v>647</v>
      </c>
      <c r="I31" s="86"/>
    </row>
    <row r="32" ht="14.25" customHeight="1">
      <c r="B32" s="119" t="s">
        <v>1163</v>
      </c>
      <c r="C32" s="122" t="s">
        <v>503</v>
      </c>
      <c r="D32" s="122">
        <v>2009.0</v>
      </c>
      <c r="E32" s="123" t="s">
        <v>7</v>
      </c>
      <c r="F32" s="90">
        <v>10.07</v>
      </c>
      <c r="G32" s="86"/>
      <c r="H32" s="86"/>
      <c r="I32" s="89">
        <v>7.55</v>
      </c>
    </row>
    <row r="33" ht="14.25" customHeight="1">
      <c r="B33" s="119" t="s">
        <v>1163</v>
      </c>
      <c r="C33" s="122" t="s">
        <v>1164</v>
      </c>
      <c r="D33" s="122">
        <v>2009.0</v>
      </c>
      <c r="E33" s="123" t="s">
        <v>15</v>
      </c>
      <c r="F33" s="90">
        <v>9.61</v>
      </c>
      <c r="G33" s="86"/>
      <c r="H33" s="86"/>
      <c r="I33" s="89">
        <v>7.09</v>
      </c>
    </row>
    <row r="34" ht="14.25" customHeight="1">
      <c r="B34" s="119" t="s">
        <v>1163</v>
      </c>
      <c r="C34" s="122" t="s">
        <v>1165</v>
      </c>
      <c r="D34" s="122">
        <v>2009.0</v>
      </c>
      <c r="E34" s="123" t="s">
        <v>7</v>
      </c>
      <c r="F34" s="90">
        <v>9.21</v>
      </c>
      <c r="G34" s="86"/>
      <c r="H34" s="86"/>
      <c r="I34" s="89">
        <v>8.13</v>
      </c>
    </row>
    <row r="35" ht="14.25" customHeight="1">
      <c r="B35" s="119" t="s">
        <v>1163</v>
      </c>
      <c r="C35" s="94" t="s">
        <v>493</v>
      </c>
      <c r="D35" s="94">
        <v>2009.0</v>
      </c>
      <c r="E35" s="95" t="s">
        <v>9</v>
      </c>
      <c r="F35" s="89">
        <v>9.05</v>
      </c>
      <c r="G35" s="86"/>
      <c r="H35" s="86"/>
      <c r="I35" s="89">
        <v>9.05</v>
      </c>
    </row>
    <row r="36" ht="14.25" customHeight="1">
      <c r="C36" s="89" t="s">
        <v>158</v>
      </c>
      <c r="D36" s="89">
        <v>2008.0</v>
      </c>
      <c r="E36" s="89" t="s">
        <v>7</v>
      </c>
      <c r="F36" s="89">
        <v>8.58</v>
      </c>
      <c r="G36" s="86"/>
      <c r="H36" s="86"/>
      <c r="I36" s="86"/>
    </row>
    <row r="37" ht="14.25" customHeight="1">
      <c r="B37" s="119" t="s">
        <v>1163</v>
      </c>
      <c r="C37" s="96" t="s">
        <v>1166</v>
      </c>
      <c r="D37" s="96">
        <v>2009.0</v>
      </c>
      <c r="E37" s="97" t="s">
        <v>15</v>
      </c>
      <c r="F37" s="89">
        <v>8.47</v>
      </c>
      <c r="G37" s="86"/>
      <c r="H37" s="86"/>
      <c r="I37" s="86"/>
    </row>
    <row r="38" ht="14.25" customHeight="1">
      <c r="B38" s="119" t="s">
        <v>1163</v>
      </c>
      <c r="C38" s="96" t="s">
        <v>527</v>
      </c>
      <c r="D38" s="96">
        <v>2009.0</v>
      </c>
      <c r="E38" s="97" t="s">
        <v>19</v>
      </c>
      <c r="F38" s="89">
        <v>8.44</v>
      </c>
      <c r="G38" s="86"/>
      <c r="H38" s="86"/>
      <c r="I38" s="89">
        <v>9.61</v>
      </c>
    </row>
    <row r="39" ht="14.25" customHeight="1">
      <c r="B39" s="119" t="s">
        <v>1163</v>
      </c>
      <c r="C39" s="96" t="s">
        <v>1156</v>
      </c>
      <c r="D39" s="96">
        <v>2010.0</v>
      </c>
      <c r="E39" s="97" t="s">
        <v>11</v>
      </c>
      <c r="F39" s="89">
        <v>8.27</v>
      </c>
      <c r="G39" s="86"/>
      <c r="H39" s="86"/>
      <c r="I39" s="86"/>
    </row>
    <row r="40" ht="14.25" customHeight="1">
      <c r="B40" s="119" t="s">
        <v>1163</v>
      </c>
      <c r="C40" s="94" t="s">
        <v>505</v>
      </c>
      <c r="D40" s="94">
        <v>2008.0</v>
      </c>
      <c r="E40" s="95" t="s">
        <v>13</v>
      </c>
      <c r="F40" s="89">
        <v>8.13</v>
      </c>
      <c r="G40" s="86"/>
      <c r="H40" s="86"/>
      <c r="I40" s="89">
        <v>8.47</v>
      </c>
    </row>
    <row r="41" ht="14.25" customHeight="1">
      <c r="B41" s="119" t="s">
        <v>1163</v>
      </c>
      <c r="C41" s="96" t="s">
        <v>1167</v>
      </c>
      <c r="D41" s="96">
        <v>2010.0</v>
      </c>
      <c r="E41" s="97" t="s">
        <v>11</v>
      </c>
      <c r="F41" s="89">
        <v>8.07</v>
      </c>
      <c r="G41" s="86"/>
      <c r="H41" s="86"/>
      <c r="I41" s="89">
        <v>10.07</v>
      </c>
    </row>
    <row r="42" ht="14.25" customHeight="1">
      <c r="B42" s="119" t="s">
        <v>1163</v>
      </c>
      <c r="C42" s="96" t="s">
        <v>1168</v>
      </c>
      <c r="D42" s="96">
        <v>2009.0</v>
      </c>
      <c r="E42" s="97" t="s">
        <v>11</v>
      </c>
      <c r="F42" s="89">
        <v>7.83</v>
      </c>
      <c r="G42" s="86"/>
      <c r="H42" s="86"/>
      <c r="I42" s="86"/>
    </row>
    <row r="43" ht="14.25" customHeight="1">
      <c r="B43" s="119" t="s">
        <v>1163</v>
      </c>
      <c r="C43" s="94" t="s">
        <v>1169</v>
      </c>
      <c r="D43" s="94">
        <v>2008.0</v>
      </c>
      <c r="E43" s="95" t="s">
        <v>13</v>
      </c>
      <c r="F43" s="89">
        <v>7.55</v>
      </c>
      <c r="G43" s="86"/>
      <c r="H43" s="86"/>
      <c r="I43" s="89">
        <v>9.21</v>
      </c>
    </row>
    <row r="44" ht="14.25" customHeight="1">
      <c r="B44" s="119" t="s">
        <v>1163</v>
      </c>
      <c r="C44" s="94" t="s">
        <v>1170</v>
      </c>
      <c r="D44" s="94">
        <v>2009.0</v>
      </c>
      <c r="E44" s="95" t="s">
        <v>13</v>
      </c>
      <c r="F44" s="89">
        <v>7.09</v>
      </c>
      <c r="G44" s="86"/>
      <c r="H44" s="86"/>
      <c r="I44" s="89">
        <v>6.48</v>
      </c>
    </row>
    <row r="45" ht="14.25" customHeight="1">
      <c r="B45" s="119" t="s">
        <v>1163</v>
      </c>
      <c r="C45" s="96" t="s">
        <v>1171</v>
      </c>
      <c r="D45" s="96">
        <v>2009.0</v>
      </c>
      <c r="E45" s="97" t="s">
        <v>19</v>
      </c>
      <c r="F45" s="89">
        <v>6.48</v>
      </c>
      <c r="G45" s="86"/>
      <c r="H45" s="86"/>
      <c r="I45" s="89">
        <v>8.44</v>
      </c>
    </row>
    <row r="46" ht="14.25" customHeight="1">
      <c r="B46" s="119" t="s">
        <v>1163</v>
      </c>
      <c r="C46" s="96" t="s">
        <v>1172</v>
      </c>
      <c r="D46" s="96">
        <v>2009.0</v>
      </c>
      <c r="E46" s="97" t="s">
        <v>17</v>
      </c>
      <c r="F46" s="86"/>
      <c r="G46" s="86"/>
      <c r="H46" s="86"/>
      <c r="I46" s="89">
        <v>8.07</v>
      </c>
    </row>
    <row r="47" ht="14.25" customHeight="1">
      <c r="B47" s="119" t="s">
        <v>1163</v>
      </c>
      <c r="C47" s="96" t="s">
        <v>1173</v>
      </c>
      <c r="D47" s="96">
        <v>2008.0</v>
      </c>
      <c r="E47" s="97" t="s">
        <v>17</v>
      </c>
      <c r="F47" s="86"/>
      <c r="G47" s="86"/>
      <c r="H47" s="86"/>
      <c r="I47" s="89">
        <v>8.27</v>
      </c>
    </row>
    <row r="48" ht="14.25" customHeight="1">
      <c r="B48" s="119" t="s">
        <v>1163</v>
      </c>
      <c r="C48" s="96" t="s">
        <v>1174</v>
      </c>
      <c r="D48" s="96">
        <v>2009.0</v>
      </c>
      <c r="E48" s="97" t="s">
        <v>15</v>
      </c>
      <c r="F48" s="86"/>
      <c r="G48" s="86"/>
      <c r="H48" s="86"/>
      <c r="I48" s="89">
        <v>7.83</v>
      </c>
    </row>
    <row r="49" ht="14.25" customHeight="1">
      <c r="B49" s="119" t="s">
        <v>1163</v>
      </c>
      <c r="C49" s="119" t="s">
        <v>1175</v>
      </c>
      <c r="D49" s="119">
        <v>2009.0</v>
      </c>
      <c r="E49" s="127" t="s">
        <v>7</v>
      </c>
      <c r="I49" s="60">
        <v>8.58</v>
      </c>
    </row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</sheetData>
  <autoFilter ref="$B$31:$F$49">
    <sortState ref="B31:F49">
      <sortCondition descending="1" ref="F31:F49"/>
      <sortCondition ref="B31:B49"/>
    </sortState>
  </autoFilter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#REF!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5.86"/>
    <col customWidth="1" min="6" max="6" width="8.57"/>
    <col customWidth="1" min="7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1176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3" t="s">
        <v>32</v>
      </c>
    </row>
    <row r="7" ht="19.5" customHeight="1">
      <c r="A7" s="160" t="s">
        <v>6</v>
      </c>
      <c r="B7" s="161" t="s">
        <v>7</v>
      </c>
      <c r="C7" s="162" t="s">
        <v>1177</v>
      </c>
      <c r="D7" s="163">
        <v>170.0</v>
      </c>
      <c r="F7" s="23"/>
    </row>
    <row r="8" ht="19.5" customHeight="1">
      <c r="A8" s="160" t="s">
        <v>8</v>
      </c>
      <c r="B8" s="161" t="s">
        <v>11</v>
      </c>
      <c r="C8" s="162" t="s">
        <v>1121</v>
      </c>
      <c r="D8" s="163">
        <v>160.0</v>
      </c>
      <c r="F8" s="23"/>
    </row>
    <row r="9" ht="19.5" customHeight="1">
      <c r="A9" s="160" t="s">
        <v>10</v>
      </c>
      <c r="B9" s="161" t="s">
        <v>7</v>
      </c>
      <c r="C9" s="162" t="s">
        <v>1178</v>
      </c>
      <c r="D9" s="163">
        <v>160.0</v>
      </c>
      <c r="F9" s="23"/>
    </row>
    <row r="10" ht="19.5" customHeight="1">
      <c r="A10" s="14" t="s">
        <v>12</v>
      </c>
      <c r="B10" s="15" t="s">
        <v>9</v>
      </c>
      <c r="C10" s="38" t="s">
        <v>1125</v>
      </c>
      <c r="D10" s="155">
        <v>160.0</v>
      </c>
      <c r="F10" s="23"/>
    </row>
    <row r="11" ht="19.5" customHeight="1">
      <c r="A11" s="14" t="s">
        <v>14</v>
      </c>
      <c r="B11" s="15" t="s">
        <v>7</v>
      </c>
      <c r="C11" s="38" t="s">
        <v>503</v>
      </c>
      <c r="D11" s="155">
        <v>160.0</v>
      </c>
      <c r="F11" s="23"/>
    </row>
    <row r="12" ht="19.5" customHeight="1">
      <c r="A12" s="14" t="s">
        <v>16</v>
      </c>
      <c r="B12" s="15" t="s">
        <v>19</v>
      </c>
      <c r="C12" s="38" t="s">
        <v>526</v>
      </c>
      <c r="D12" s="155">
        <v>155.0</v>
      </c>
      <c r="F12" s="23"/>
    </row>
    <row r="13" ht="19.5" customHeight="1">
      <c r="A13" s="14" t="s">
        <v>18</v>
      </c>
      <c r="B13" s="15" t="s">
        <v>15</v>
      </c>
      <c r="C13" s="38" t="s">
        <v>1116</v>
      </c>
      <c r="D13" s="155">
        <v>155.0</v>
      </c>
      <c r="F13" s="23"/>
    </row>
    <row r="14" ht="19.5" customHeight="1">
      <c r="A14" s="14" t="s">
        <v>20</v>
      </c>
      <c r="B14" s="15" t="s">
        <v>11</v>
      </c>
      <c r="C14" s="38" t="s">
        <v>1156</v>
      </c>
      <c r="D14" s="155">
        <v>155.0</v>
      </c>
      <c r="F14" s="23"/>
    </row>
    <row r="15" ht="19.5" customHeight="1">
      <c r="A15" s="153" t="s">
        <v>937</v>
      </c>
      <c r="B15" s="15" t="s">
        <v>13</v>
      </c>
      <c r="C15" s="38" t="s">
        <v>1179</v>
      </c>
      <c r="D15" s="155">
        <v>145.0</v>
      </c>
      <c r="F15" s="23"/>
    </row>
    <row r="16" ht="19.5" customHeight="1">
      <c r="A16" s="153" t="s">
        <v>937</v>
      </c>
      <c r="B16" s="15" t="s">
        <v>9</v>
      </c>
      <c r="C16" s="38" t="s">
        <v>493</v>
      </c>
      <c r="D16" s="155">
        <v>145.0</v>
      </c>
      <c r="F16" s="23"/>
    </row>
    <row r="17" ht="19.5" customHeight="1">
      <c r="A17" s="14" t="s">
        <v>26</v>
      </c>
      <c r="B17" s="15" t="s">
        <v>13</v>
      </c>
      <c r="C17" s="38" t="s">
        <v>1180</v>
      </c>
      <c r="D17" s="155">
        <v>145.0</v>
      </c>
      <c r="F17" s="23"/>
    </row>
    <row r="18" ht="19.5" customHeight="1">
      <c r="A18" s="14" t="s">
        <v>41</v>
      </c>
      <c r="B18" s="15" t="s">
        <v>15</v>
      </c>
      <c r="C18" s="38" t="s">
        <v>156</v>
      </c>
      <c r="D18" s="155">
        <v>140.0</v>
      </c>
      <c r="F18" s="23"/>
    </row>
    <row r="19" ht="19.5" customHeight="1">
      <c r="A19" s="14" t="s">
        <v>42</v>
      </c>
      <c r="B19" s="15" t="s">
        <v>17</v>
      </c>
      <c r="C19" s="38" t="s">
        <v>1123</v>
      </c>
      <c r="D19" s="155">
        <v>140.0</v>
      </c>
      <c r="F19" s="23"/>
    </row>
    <row r="20" ht="19.5" customHeight="1">
      <c r="A20" s="14" t="s">
        <v>43</v>
      </c>
      <c r="B20" s="15" t="s">
        <v>15</v>
      </c>
      <c r="C20" s="38" t="s">
        <v>1134</v>
      </c>
      <c r="D20" s="155">
        <v>135.0</v>
      </c>
      <c r="F20" s="23"/>
    </row>
    <row r="21" ht="19.5" customHeight="1">
      <c r="A21" s="14" t="s">
        <v>44</v>
      </c>
      <c r="B21" s="15" t="s">
        <v>13</v>
      </c>
      <c r="C21" s="38" t="s">
        <v>505</v>
      </c>
      <c r="D21" s="155">
        <v>130.0</v>
      </c>
      <c r="F21" s="23"/>
    </row>
    <row r="22" ht="19.5" customHeight="1">
      <c r="A22" s="14" t="s">
        <v>45</v>
      </c>
      <c r="B22" s="15" t="s">
        <v>19</v>
      </c>
      <c r="C22" s="38" t="s">
        <v>1127</v>
      </c>
      <c r="D22" s="155">
        <v>120.0</v>
      </c>
      <c r="F22" s="23"/>
    </row>
    <row r="23" ht="19.5" customHeight="1">
      <c r="A23" s="14" t="s">
        <v>46</v>
      </c>
      <c r="B23" s="15" t="str">
        <f t="shared" ref="B23:B27" si="1">VLOOKUP(C23,#REF!,3,0)</f>
        <v>#REF!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#REF!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#REF!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#REF!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#REF!</v>
      </c>
      <c r="C27" s="15"/>
      <c r="D27" s="15"/>
      <c r="F27" s="23"/>
    </row>
    <row r="28" ht="14.25" customHeight="1"/>
    <row r="29" ht="14.25" customHeight="1"/>
    <row r="30" ht="30.75" customHeight="1">
      <c r="B30" s="78"/>
      <c r="C30" s="70" t="s">
        <v>1181</v>
      </c>
      <c r="D30" s="78"/>
      <c r="E30" s="78"/>
      <c r="F30" s="78"/>
      <c r="G30" s="86"/>
      <c r="H30" s="86"/>
      <c r="I30" s="86"/>
      <c r="J30" s="86"/>
      <c r="K30" s="86"/>
      <c r="L30" s="86"/>
      <c r="M30" s="86"/>
      <c r="N30" s="86"/>
      <c r="O30" s="86"/>
      <c r="P30" s="86"/>
    </row>
    <row r="31" ht="30.75" customHeight="1">
      <c r="A31" s="24" t="s">
        <v>28</v>
      </c>
      <c r="B31" s="84"/>
      <c r="C31" s="84" t="s">
        <v>51</v>
      </c>
      <c r="D31" s="84" t="s">
        <v>52</v>
      </c>
      <c r="E31" s="84" t="s">
        <v>4</v>
      </c>
      <c r="F31" s="84"/>
      <c r="G31" s="86"/>
      <c r="H31" s="86"/>
      <c r="I31" s="86"/>
      <c r="J31" s="86"/>
      <c r="K31" s="86"/>
      <c r="L31" s="86"/>
      <c r="M31" s="86"/>
      <c r="N31" s="86"/>
      <c r="O31" s="86"/>
      <c r="P31" s="86"/>
    </row>
    <row r="32" ht="30.75" customHeight="1">
      <c r="B32" s="81" t="s">
        <v>1182</v>
      </c>
      <c r="C32" s="76" t="s">
        <v>1179</v>
      </c>
      <c r="D32" s="76">
        <v>2009.0</v>
      </c>
      <c r="E32" s="77" t="s">
        <v>13</v>
      </c>
      <c r="F32" s="81"/>
      <c r="G32" s="86"/>
      <c r="H32" s="86"/>
      <c r="I32" s="86"/>
      <c r="J32" s="86"/>
      <c r="K32" s="86"/>
      <c r="L32" s="86"/>
      <c r="M32" s="86"/>
      <c r="N32" s="86"/>
      <c r="O32" s="86"/>
      <c r="P32" s="86"/>
    </row>
    <row r="33" ht="30.75" customHeight="1">
      <c r="B33" s="81" t="s">
        <v>1182</v>
      </c>
      <c r="C33" s="76" t="s">
        <v>1180</v>
      </c>
      <c r="D33" s="76">
        <v>2009.0</v>
      </c>
      <c r="E33" s="77" t="s">
        <v>13</v>
      </c>
      <c r="F33" s="81"/>
      <c r="G33" s="86"/>
      <c r="H33" s="86"/>
      <c r="I33" s="86"/>
      <c r="J33" s="86"/>
      <c r="K33" s="86"/>
      <c r="L33" s="86"/>
      <c r="M33" s="86"/>
      <c r="N33" s="86"/>
      <c r="O33" s="86"/>
      <c r="P33" s="86"/>
    </row>
    <row r="34" ht="30.75" customHeight="1">
      <c r="B34" s="81" t="s">
        <v>1182</v>
      </c>
      <c r="C34" s="76" t="s">
        <v>505</v>
      </c>
      <c r="D34" s="76">
        <v>2008.0</v>
      </c>
      <c r="E34" s="77" t="s">
        <v>13</v>
      </c>
      <c r="F34" s="81"/>
      <c r="G34" s="86"/>
      <c r="H34" s="86"/>
      <c r="I34" s="86"/>
      <c r="J34" s="86"/>
      <c r="K34" s="86"/>
      <c r="L34" s="86"/>
      <c r="M34" s="86"/>
      <c r="N34" s="86"/>
      <c r="O34" s="86"/>
      <c r="P34" s="86"/>
    </row>
    <row r="35" ht="30.75" customHeight="1">
      <c r="B35" s="81" t="s">
        <v>1182</v>
      </c>
      <c r="C35" s="76" t="s">
        <v>1125</v>
      </c>
      <c r="D35" s="76">
        <v>2008.0</v>
      </c>
      <c r="E35" s="77" t="s">
        <v>9</v>
      </c>
      <c r="F35" s="81"/>
      <c r="G35" s="86"/>
      <c r="H35" s="86"/>
      <c r="I35" s="86"/>
      <c r="J35" s="86"/>
      <c r="K35" s="86"/>
      <c r="L35" s="86"/>
      <c r="M35" s="86"/>
      <c r="N35" s="86"/>
      <c r="O35" s="86"/>
      <c r="P35" s="86"/>
    </row>
    <row r="36" ht="30.75" customHeight="1">
      <c r="B36" s="81" t="s">
        <v>1182</v>
      </c>
      <c r="C36" s="81" t="s">
        <v>493</v>
      </c>
      <c r="D36" s="81"/>
      <c r="E36" s="77" t="s">
        <v>9</v>
      </c>
      <c r="F36" s="81"/>
      <c r="G36" s="86"/>
      <c r="H36" s="86"/>
      <c r="I36" s="86"/>
      <c r="J36" s="86"/>
      <c r="K36" s="86"/>
      <c r="L36" s="86"/>
      <c r="M36" s="86"/>
      <c r="N36" s="86"/>
      <c r="O36" s="86"/>
      <c r="P36" s="86"/>
    </row>
    <row r="37" ht="30.75" customHeight="1">
      <c r="B37" s="81" t="s">
        <v>1182</v>
      </c>
      <c r="C37" s="81" t="s">
        <v>1159</v>
      </c>
      <c r="D37" s="81">
        <v>2008.0</v>
      </c>
      <c r="E37" s="82" t="s">
        <v>17</v>
      </c>
      <c r="F37" s="84"/>
      <c r="G37" s="86"/>
      <c r="H37" s="86"/>
      <c r="I37" s="86"/>
      <c r="J37" s="86"/>
      <c r="K37" s="86"/>
      <c r="L37" s="86"/>
      <c r="M37" s="86"/>
      <c r="N37" s="86"/>
      <c r="O37" s="86"/>
      <c r="P37" s="86"/>
    </row>
    <row r="38" ht="30.75" customHeight="1">
      <c r="B38" s="81" t="s">
        <v>1182</v>
      </c>
      <c r="C38" s="81" t="s">
        <v>1123</v>
      </c>
      <c r="D38" s="81">
        <v>2009.0</v>
      </c>
      <c r="E38" s="82" t="s">
        <v>17</v>
      </c>
      <c r="F38" s="84"/>
      <c r="G38" s="86"/>
      <c r="H38" s="86"/>
      <c r="I38" s="86"/>
      <c r="J38" s="86"/>
      <c r="K38" s="86"/>
      <c r="L38" s="86"/>
      <c r="M38" s="86"/>
      <c r="N38" s="86"/>
      <c r="O38" s="86"/>
      <c r="P38" s="86"/>
    </row>
    <row r="39" ht="30.75" customHeight="1">
      <c r="B39" s="81" t="s">
        <v>1182</v>
      </c>
      <c r="C39" s="81" t="s">
        <v>1134</v>
      </c>
      <c r="D39" s="81">
        <v>2009.0</v>
      </c>
      <c r="E39" s="82" t="s">
        <v>15</v>
      </c>
      <c r="F39" s="84"/>
      <c r="G39" s="86"/>
      <c r="H39" s="86"/>
      <c r="I39" s="86"/>
      <c r="J39" s="86"/>
      <c r="K39" s="86"/>
      <c r="L39" s="86"/>
      <c r="M39" s="86"/>
      <c r="N39" s="86"/>
      <c r="O39" s="86"/>
      <c r="P39" s="86"/>
    </row>
    <row r="40" ht="30.75" customHeight="1">
      <c r="B40" s="81" t="s">
        <v>1182</v>
      </c>
      <c r="C40" s="81" t="s">
        <v>156</v>
      </c>
      <c r="D40" s="81">
        <v>2008.0</v>
      </c>
      <c r="E40" s="82" t="s">
        <v>15</v>
      </c>
      <c r="F40" s="84"/>
      <c r="G40" s="86"/>
      <c r="H40" s="86"/>
      <c r="I40" s="86"/>
      <c r="J40" s="86"/>
      <c r="K40" s="86"/>
      <c r="L40" s="86"/>
      <c r="M40" s="86"/>
      <c r="N40" s="86"/>
      <c r="O40" s="86"/>
      <c r="P40" s="86"/>
    </row>
    <row r="41" ht="30.75" customHeight="1">
      <c r="B41" s="81" t="s">
        <v>1182</v>
      </c>
      <c r="C41" s="81" t="s">
        <v>1116</v>
      </c>
      <c r="D41" s="81" t="s">
        <v>1183</v>
      </c>
      <c r="E41" s="82" t="s">
        <v>15</v>
      </c>
      <c r="F41" s="84"/>
      <c r="G41" s="86"/>
      <c r="H41" s="86"/>
      <c r="I41" s="86"/>
      <c r="J41" s="86"/>
      <c r="K41" s="86"/>
      <c r="L41" s="86"/>
      <c r="M41" s="86"/>
      <c r="N41" s="86"/>
      <c r="O41" s="86"/>
      <c r="P41" s="86"/>
    </row>
    <row r="42" ht="30.75" customHeight="1">
      <c r="B42" s="81" t="s">
        <v>1182</v>
      </c>
      <c r="C42" s="81" t="s">
        <v>503</v>
      </c>
      <c r="D42" s="81">
        <v>2009.0</v>
      </c>
      <c r="E42" s="82" t="s">
        <v>7</v>
      </c>
      <c r="F42" s="84"/>
      <c r="G42" s="86"/>
      <c r="H42" s="86"/>
      <c r="I42" s="86"/>
      <c r="J42" s="86"/>
      <c r="K42" s="86"/>
      <c r="L42" s="86"/>
      <c r="M42" s="86"/>
      <c r="N42" s="86"/>
      <c r="O42" s="86"/>
      <c r="P42" s="86"/>
    </row>
    <row r="43" ht="30.75" customHeight="1">
      <c r="B43" s="81" t="s">
        <v>1182</v>
      </c>
      <c r="C43" s="81" t="s">
        <v>1177</v>
      </c>
      <c r="D43" s="81">
        <v>2009.0</v>
      </c>
      <c r="E43" s="82" t="s">
        <v>7</v>
      </c>
      <c r="F43" s="84"/>
      <c r="G43" s="86"/>
      <c r="H43" s="86"/>
      <c r="I43" s="86"/>
      <c r="J43" s="86"/>
      <c r="K43" s="86"/>
      <c r="L43" s="86"/>
      <c r="M43" s="86"/>
      <c r="N43" s="86"/>
      <c r="O43" s="86"/>
      <c r="P43" s="86"/>
    </row>
    <row r="44" ht="30.75" customHeight="1">
      <c r="B44" s="81" t="s">
        <v>1182</v>
      </c>
      <c r="C44" s="81" t="s">
        <v>1178</v>
      </c>
      <c r="D44" s="81">
        <v>2009.0</v>
      </c>
      <c r="E44" s="82" t="s">
        <v>7</v>
      </c>
      <c r="F44" s="84"/>
      <c r="G44" s="86"/>
      <c r="H44" s="86"/>
      <c r="I44" s="86"/>
      <c r="J44" s="86"/>
      <c r="K44" s="86"/>
      <c r="L44" s="86"/>
      <c r="M44" s="86"/>
      <c r="N44" s="86"/>
      <c r="O44" s="86"/>
      <c r="P44" s="86"/>
    </row>
    <row r="45" ht="30.75" customHeight="1">
      <c r="B45" s="81" t="s">
        <v>1182</v>
      </c>
      <c r="C45" s="81" t="s">
        <v>526</v>
      </c>
      <c r="D45" s="81">
        <v>2009.0</v>
      </c>
      <c r="E45" s="82" t="s">
        <v>19</v>
      </c>
      <c r="F45" s="84"/>
      <c r="G45" s="86"/>
      <c r="H45" s="86"/>
      <c r="I45" s="86"/>
      <c r="J45" s="86"/>
      <c r="K45" s="86"/>
      <c r="L45" s="86"/>
      <c r="M45" s="86"/>
      <c r="N45" s="86"/>
      <c r="O45" s="86"/>
      <c r="P45" s="86"/>
    </row>
    <row r="46" ht="30.75" customHeight="1">
      <c r="B46" s="81" t="s">
        <v>1182</v>
      </c>
      <c r="C46" s="81" t="s">
        <v>1127</v>
      </c>
      <c r="D46" s="81">
        <v>2008.0</v>
      </c>
      <c r="E46" s="82" t="s">
        <v>19</v>
      </c>
      <c r="F46" s="84"/>
      <c r="G46" s="86"/>
      <c r="H46" s="86"/>
      <c r="I46" s="86"/>
      <c r="J46" s="86"/>
      <c r="K46" s="86"/>
      <c r="L46" s="86"/>
      <c r="M46" s="86"/>
      <c r="N46" s="86"/>
      <c r="O46" s="86"/>
      <c r="P46" s="86"/>
    </row>
    <row r="47" ht="30.75" customHeight="1">
      <c r="B47" s="81" t="s">
        <v>1182</v>
      </c>
      <c r="C47" s="81" t="s">
        <v>1121</v>
      </c>
      <c r="D47" s="81">
        <v>2009.0</v>
      </c>
      <c r="E47" s="82" t="s">
        <v>11</v>
      </c>
      <c r="F47" s="84"/>
      <c r="G47" s="86"/>
      <c r="H47" s="86"/>
      <c r="I47" s="86"/>
      <c r="J47" s="86"/>
      <c r="K47" s="86"/>
      <c r="L47" s="86"/>
      <c r="M47" s="86"/>
      <c r="N47" s="86"/>
      <c r="O47" s="86"/>
      <c r="P47" s="86"/>
    </row>
    <row r="48" ht="30.75" customHeight="1">
      <c r="B48" s="81" t="s">
        <v>1182</v>
      </c>
      <c r="C48" s="81" t="s">
        <v>1156</v>
      </c>
      <c r="D48" s="81">
        <v>2010.0</v>
      </c>
      <c r="E48" s="82" t="s">
        <v>11</v>
      </c>
      <c r="F48" s="84"/>
      <c r="G48" s="86"/>
      <c r="H48" s="86"/>
      <c r="I48" s="86"/>
      <c r="J48" s="86"/>
      <c r="K48" s="86"/>
      <c r="L48" s="86"/>
      <c r="M48" s="86"/>
      <c r="N48" s="86"/>
      <c r="O48" s="86"/>
      <c r="P48" s="86"/>
    </row>
    <row r="49" ht="30.75" customHeight="1">
      <c r="B49" s="81" t="s">
        <v>1182</v>
      </c>
      <c r="C49" s="81"/>
      <c r="D49" s="81"/>
      <c r="E49" s="82"/>
      <c r="F49" s="84"/>
      <c r="G49" s="86"/>
      <c r="H49" s="86"/>
      <c r="I49" s="86"/>
      <c r="J49" s="86"/>
      <c r="K49" s="86"/>
      <c r="L49" s="86"/>
      <c r="M49" s="86"/>
      <c r="N49" s="86"/>
      <c r="O49" s="86"/>
      <c r="P49" s="86"/>
    </row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'A- výška chlapci 8-9'!$C$32:$C$49</formula1>
    </dataValidation>
  </dataValidations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26" width="8.71"/>
  </cols>
  <sheetData>
    <row r="1" ht="87.0" customHeight="1">
      <c r="A1" s="117" t="s">
        <v>1184</v>
      </c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1185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44" t="s">
        <v>923</v>
      </c>
      <c r="D6" s="144" t="s">
        <v>924</v>
      </c>
    </row>
    <row r="7" ht="19.5" customHeight="1">
      <c r="A7" s="145" t="s">
        <v>6</v>
      </c>
      <c r="B7" s="146" t="s">
        <v>15</v>
      </c>
      <c r="C7" s="147"/>
      <c r="D7" s="158">
        <v>29.99</v>
      </c>
      <c r="F7" s="23"/>
    </row>
    <row r="8" ht="19.5" customHeight="1">
      <c r="A8" s="145" t="s">
        <v>8</v>
      </c>
      <c r="B8" s="146" t="s">
        <v>7</v>
      </c>
      <c r="C8" s="147"/>
      <c r="D8" s="158">
        <v>30.14</v>
      </c>
      <c r="F8" s="23"/>
    </row>
    <row r="9" ht="19.5" customHeight="1">
      <c r="A9" s="145" t="s">
        <v>10</v>
      </c>
      <c r="B9" s="146" t="s">
        <v>11</v>
      </c>
      <c r="C9" s="147"/>
      <c r="D9" s="158">
        <v>30.36</v>
      </c>
      <c r="F9" s="23"/>
    </row>
    <row r="10" ht="19.5" customHeight="1">
      <c r="A10" s="14" t="s">
        <v>12</v>
      </c>
      <c r="B10" s="149" t="s">
        <v>19</v>
      </c>
      <c r="C10" s="15"/>
      <c r="D10" s="159">
        <v>31.98</v>
      </c>
      <c r="F10" s="23"/>
    </row>
    <row r="11" ht="19.5" customHeight="1">
      <c r="A11" s="14" t="s">
        <v>14</v>
      </c>
      <c r="B11" s="149" t="s">
        <v>13</v>
      </c>
      <c r="C11" s="15"/>
      <c r="D11" s="159">
        <v>33.1</v>
      </c>
      <c r="F11" s="23"/>
    </row>
    <row r="12" ht="19.5" customHeight="1">
      <c r="A12" s="14" t="s">
        <v>16</v>
      </c>
      <c r="B12" s="15"/>
      <c r="C12" s="15"/>
      <c r="D12" s="15"/>
      <c r="F12" s="23"/>
    </row>
    <row r="13" ht="19.5" customHeight="1">
      <c r="A13" s="14" t="s">
        <v>18</v>
      </c>
      <c r="B13" s="15"/>
      <c r="C13" s="15"/>
      <c r="D13" s="15"/>
      <c r="F13" s="23"/>
    </row>
    <row r="14" ht="19.5" customHeight="1">
      <c r="A14" s="14" t="s">
        <v>20</v>
      </c>
      <c r="B14" s="15"/>
      <c r="C14" s="15"/>
      <c r="D14" s="15"/>
      <c r="F14" s="23"/>
    </row>
    <row r="15" ht="19.5" customHeight="1">
      <c r="A15" s="14" t="s">
        <v>22</v>
      </c>
      <c r="B15" s="15"/>
      <c r="C15" s="15"/>
      <c r="D15" s="15"/>
      <c r="F15" s="23"/>
    </row>
    <row r="16" ht="19.5" customHeight="1">
      <c r="A16" s="14" t="s">
        <v>24</v>
      </c>
      <c r="B16" s="15"/>
      <c r="C16" s="15"/>
      <c r="D16" s="15"/>
      <c r="F16" s="23"/>
    </row>
    <row r="17" ht="19.5" customHeight="1">
      <c r="A17" s="14" t="s">
        <v>26</v>
      </c>
      <c r="B17" s="15"/>
      <c r="C17" s="15"/>
      <c r="D17" s="15"/>
      <c r="F17" s="23"/>
    </row>
    <row r="18" ht="19.5" customHeight="1">
      <c r="A18" s="14" t="s">
        <v>41</v>
      </c>
      <c r="B18" s="15"/>
      <c r="C18" s="15"/>
      <c r="D18" s="15"/>
      <c r="F18" s="23"/>
    </row>
    <row r="19" ht="19.5" customHeight="1">
      <c r="A19" s="14" t="s">
        <v>42</v>
      </c>
      <c r="B19" s="15"/>
      <c r="C19" s="15"/>
      <c r="D19" s="15"/>
      <c r="F19" s="23"/>
    </row>
    <row r="20" ht="19.5" customHeight="1">
      <c r="A20" s="14" t="s">
        <v>43</v>
      </c>
      <c r="B20" s="15"/>
      <c r="C20" s="15"/>
      <c r="D20" s="15"/>
      <c r="F20" s="23"/>
    </row>
    <row r="21" ht="19.5" customHeight="1">
      <c r="A21" s="14" t="s">
        <v>44</v>
      </c>
      <c r="B21" s="15"/>
      <c r="C21" s="15"/>
      <c r="D21" s="15"/>
      <c r="F21" s="23"/>
    </row>
    <row r="22" ht="19.5" customHeight="1">
      <c r="A22" s="14" t="s">
        <v>45</v>
      </c>
      <c r="B22" s="15"/>
      <c r="C22" s="15"/>
      <c r="D22" s="15"/>
      <c r="F22" s="23"/>
    </row>
    <row r="23" ht="19.5" customHeight="1">
      <c r="A23" s="14" t="s">
        <v>46</v>
      </c>
      <c r="B23" s="15"/>
      <c r="C23" s="15"/>
      <c r="D23" s="15"/>
      <c r="F23" s="23"/>
    </row>
    <row r="24" ht="19.5" customHeight="1">
      <c r="A24" s="14" t="s">
        <v>47</v>
      </c>
      <c r="B24" s="15"/>
      <c r="C24" s="15"/>
      <c r="D24" s="15"/>
      <c r="F24" s="23"/>
    </row>
    <row r="25" ht="19.5" customHeight="1">
      <c r="A25" s="14" t="s">
        <v>48</v>
      </c>
      <c r="B25" s="15"/>
      <c r="C25" s="15"/>
      <c r="D25" s="15"/>
      <c r="F25" s="23"/>
    </row>
    <row r="26" ht="19.5" customHeight="1">
      <c r="A26" s="14" t="s">
        <v>49</v>
      </c>
      <c r="B26" s="15"/>
      <c r="C26" s="15"/>
      <c r="D26" s="15"/>
      <c r="F26" s="23"/>
    </row>
    <row r="27" ht="19.5" customHeight="1">
      <c r="A27" s="14" t="s">
        <v>50</v>
      </c>
      <c r="B27" s="15"/>
      <c r="C27" s="15"/>
      <c r="D27" s="15"/>
      <c r="F27" s="23"/>
    </row>
    <row r="28" ht="14.25" customHeight="1"/>
    <row r="29" ht="14.25" customHeight="1"/>
    <row r="30" ht="14.25" customHeight="1"/>
    <row r="31" ht="14.25" customHeight="1">
      <c r="A31" s="24" t="s">
        <v>28</v>
      </c>
      <c r="B31" s="118"/>
      <c r="C31" s="118" t="s">
        <v>51</v>
      </c>
      <c r="D31" s="118" t="s">
        <v>52</v>
      </c>
      <c r="E31" s="118" t="s">
        <v>4</v>
      </c>
      <c r="F31" s="118"/>
    </row>
    <row r="32" ht="14.25" customHeight="1">
      <c r="B32" s="119" t="s">
        <v>1186</v>
      </c>
      <c r="C32" s="151" t="s">
        <v>148</v>
      </c>
      <c r="D32" s="151">
        <v>2009.0</v>
      </c>
      <c r="E32" s="152" t="s">
        <v>13</v>
      </c>
      <c r="F32" s="118"/>
    </row>
    <row r="33" ht="14.25" customHeight="1">
      <c r="B33" s="119" t="s">
        <v>1186</v>
      </c>
      <c r="C33" s="151" t="s">
        <v>1120</v>
      </c>
      <c r="D33" s="151">
        <v>2009.0</v>
      </c>
      <c r="E33" s="152" t="s">
        <v>13</v>
      </c>
      <c r="F33" s="118"/>
    </row>
    <row r="34" ht="14.25" customHeight="1">
      <c r="B34" s="119" t="s">
        <v>1186</v>
      </c>
      <c r="C34" s="151" t="s">
        <v>1128</v>
      </c>
      <c r="D34" s="151">
        <v>2008.0</v>
      </c>
      <c r="E34" s="152" t="s">
        <v>13</v>
      </c>
      <c r="F34" s="118"/>
    </row>
    <row r="35" ht="14.25" customHeight="1">
      <c r="B35" s="119" t="s">
        <v>1186</v>
      </c>
      <c r="C35" s="151" t="s">
        <v>616</v>
      </c>
      <c r="D35" s="151">
        <v>2010.0</v>
      </c>
      <c r="E35" s="152" t="s">
        <v>13</v>
      </c>
      <c r="F35" s="118"/>
    </row>
    <row r="36" ht="14.25" customHeight="1">
      <c r="B36" s="119" t="s">
        <v>1186</v>
      </c>
      <c r="C36" s="119" t="s">
        <v>1187</v>
      </c>
      <c r="D36" s="119">
        <v>2008.0</v>
      </c>
      <c r="E36" s="127" t="s">
        <v>15</v>
      </c>
      <c r="F36" s="118"/>
    </row>
    <row r="37" ht="14.25" customHeight="1">
      <c r="B37" s="119" t="s">
        <v>1186</v>
      </c>
      <c r="C37" s="119" t="s">
        <v>1188</v>
      </c>
      <c r="D37" s="119">
        <v>2008.0</v>
      </c>
      <c r="E37" s="127" t="s">
        <v>15</v>
      </c>
      <c r="F37" s="118"/>
    </row>
    <row r="38" ht="14.25" customHeight="1">
      <c r="B38" s="119" t="s">
        <v>1186</v>
      </c>
      <c r="C38" s="119" t="s">
        <v>1189</v>
      </c>
      <c r="D38" s="119">
        <v>2008.0</v>
      </c>
      <c r="E38" s="127" t="s">
        <v>15</v>
      </c>
      <c r="F38" s="118"/>
    </row>
    <row r="39" ht="14.25" customHeight="1">
      <c r="B39" s="119" t="s">
        <v>1186</v>
      </c>
      <c r="C39" s="119" t="s">
        <v>1118</v>
      </c>
      <c r="D39" s="119">
        <v>2008.0</v>
      </c>
      <c r="E39" s="127" t="s">
        <v>7</v>
      </c>
      <c r="F39" s="118"/>
    </row>
    <row r="40" ht="14.25" customHeight="1">
      <c r="B40" s="119" t="s">
        <v>1186</v>
      </c>
      <c r="C40" s="119" t="s">
        <v>1115</v>
      </c>
      <c r="D40" s="119">
        <v>2009.0</v>
      </c>
      <c r="E40" s="127" t="s">
        <v>7</v>
      </c>
      <c r="F40" s="118"/>
    </row>
    <row r="41" ht="14.25" customHeight="1">
      <c r="B41" s="119" t="s">
        <v>1186</v>
      </c>
      <c r="C41" s="119" t="s">
        <v>1124</v>
      </c>
      <c r="D41" s="119">
        <v>2008.0</v>
      </c>
      <c r="E41" s="127" t="s">
        <v>7</v>
      </c>
      <c r="F41" s="118"/>
    </row>
    <row r="42" ht="14.25" customHeight="1">
      <c r="B42" s="119" t="s">
        <v>1186</v>
      </c>
      <c r="C42" s="119" t="s">
        <v>1178</v>
      </c>
      <c r="D42" s="119">
        <v>2009.0</v>
      </c>
      <c r="E42" s="127" t="s">
        <v>7</v>
      </c>
      <c r="F42" s="118"/>
    </row>
    <row r="43" ht="14.25" customHeight="1">
      <c r="B43" s="119" t="s">
        <v>1186</v>
      </c>
      <c r="C43" s="119" t="s">
        <v>527</v>
      </c>
      <c r="D43" s="119">
        <v>2008.0</v>
      </c>
      <c r="E43" s="127" t="s">
        <v>19</v>
      </c>
      <c r="F43" s="118"/>
    </row>
    <row r="44" ht="14.25" customHeight="1">
      <c r="B44" s="119" t="s">
        <v>1186</v>
      </c>
      <c r="C44" s="119" t="s">
        <v>1129</v>
      </c>
      <c r="D44" s="119">
        <v>2008.0</v>
      </c>
      <c r="E44" s="127" t="s">
        <v>19</v>
      </c>
      <c r="F44" s="118"/>
    </row>
    <row r="45" ht="14.25" customHeight="1">
      <c r="B45" s="119" t="s">
        <v>1186</v>
      </c>
      <c r="C45" s="119" t="s">
        <v>526</v>
      </c>
      <c r="D45" s="119">
        <v>2009.0</v>
      </c>
      <c r="E45" s="127" t="s">
        <v>19</v>
      </c>
      <c r="F45" s="118"/>
    </row>
    <row r="46" ht="14.25" customHeight="1">
      <c r="B46" s="119" t="s">
        <v>1186</v>
      </c>
      <c r="C46" s="119" t="s">
        <v>1127</v>
      </c>
      <c r="D46" s="119">
        <v>2008.0</v>
      </c>
      <c r="E46" s="127" t="s">
        <v>19</v>
      </c>
      <c r="F46" s="118"/>
    </row>
    <row r="47" ht="14.25" customHeight="1">
      <c r="B47" s="119" t="s">
        <v>1186</v>
      </c>
      <c r="C47" s="119"/>
      <c r="D47" s="118"/>
      <c r="E47" s="127"/>
      <c r="F47" s="118"/>
    </row>
    <row r="48" ht="14.25" customHeight="1">
      <c r="B48" s="119" t="s">
        <v>1186</v>
      </c>
      <c r="C48" s="119" t="s">
        <v>1117</v>
      </c>
      <c r="D48" s="119">
        <v>2009.0</v>
      </c>
      <c r="E48" s="127" t="s">
        <v>11</v>
      </c>
      <c r="F48" s="118"/>
    </row>
    <row r="49" ht="14.25" customHeight="1">
      <c r="B49" s="119" t="s">
        <v>1186</v>
      </c>
      <c r="C49" s="119" t="s">
        <v>1121</v>
      </c>
      <c r="D49" s="119">
        <v>2009.0</v>
      </c>
      <c r="E49" s="127" t="s">
        <v>11</v>
      </c>
      <c r="F49" s="118"/>
    </row>
    <row r="50" ht="14.25" customHeight="1">
      <c r="B50" s="119" t="s">
        <v>1186</v>
      </c>
      <c r="C50" s="119" t="s">
        <v>1156</v>
      </c>
      <c r="D50" s="119">
        <v>2010.0</v>
      </c>
      <c r="E50" s="127" t="s">
        <v>11</v>
      </c>
      <c r="F50" s="118"/>
    </row>
    <row r="51" ht="14.25" customHeight="1">
      <c r="B51" s="119" t="s">
        <v>1186</v>
      </c>
      <c r="C51" s="119" t="s">
        <v>1122</v>
      </c>
      <c r="D51" s="118"/>
      <c r="E51" s="127" t="s">
        <v>11</v>
      </c>
      <c r="F51" s="118"/>
    </row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printOptions/>
  <pageMargins bottom="0.7480314960629921" footer="0.0" header="0.0" left="0.7086614173228347" right="0.7086614173228347" top="0.7480314960629921"/>
  <pageSetup paperSize="9" orientation="portrait"/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000"/>
    <pageSetUpPr/>
  </sheetPr>
  <sheetViews>
    <sheetView workbookViewId="0"/>
  </sheetViews>
  <sheetFormatPr customHeight="1" defaultColWidth="14.43" defaultRowHeight="15.0"/>
  <cols>
    <col customWidth="1" min="1" max="1" width="8.86"/>
    <col customWidth="1" min="2" max="2" width="34.43"/>
    <col customWidth="1" hidden="1" min="3" max="111" width="4.71"/>
    <col customWidth="1" min="112" max="112" width="8.71"/>
  </cols>
  <sheetData>
    <row r="1" ht="14.25" customHeight="1">
      <c r="A1" s="164"/>
      <c r="C1" s="165" t="s">
        <v>1190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166" t="s">
        <v>1191</v>
      </c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5" t="s">
        <v>1192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3"/>
      <c r="BO1" s="168" t="s">
        <v>1193</v>
      </c>
      <c r="BT1" s="168" t="s">
        <v>1194</v>
      </c>
    </row>
    <row r="2" ht="138.0" customHeight="1">
      <c r="A2" s="26"/>
      <c r="B2" s="145" t="s">
        <v>1195</v>
      </c>
      <c r="C2" s="169" t="s">
        <v>1196</v>
      </c>
      <c r="D2" s="169" t="s">
        <v>1197</v>
      </c>
      <c r="E2" s="169" t="s">
        <v>1198</v>
      </c>
      <c r="F2" s="169" t="s">
        <v>1199</v>
      </c>
      <c r="G2" s="169" t="s">
        <v>1200</v>
      </c>
      <c r="H2" s="170" t="s">
        <v>1201</v>
      </c>
      <c r="I2" s="170" t="s">
        <v>1202</v>
      </c>
      <c r="J2" s="170" t="s">
        <v>1203</v>
      </c>
      <c r="K2" s="170" t="s">
        <v>1204</v>
      </c>
      <c r="L2" s="170" t="s">
        <v>1205</v>
      </c>
      <c r="M2" s="170" t="s">
        <v>1206</v>
      </c>
      <c r="N2" s="170" t="s">
        <v>1207</v>
      </c>
      <c r="O2" s="170" t="s">
        <v>1208</v>
      </c>
      <c r="P2" s="169" t="s">
        <v>1209</v>
      </c>
      <c r="Q2" s="169" t="s">
        <v>1210</v>
      </c>
      <c r="R2" s="169" t="s">
        <v>1211</v>
      </c>
      <c r="S2" s="169" t="s">
        <v>1212</v>
      </c>
      <c r="T2" s="169" t="s">
        <v>1213</v>
      </c>
      <c r="U2" s="170" t="s">
        <v>1214</v>
      </c>
      <c r="V2" s="170" t="s">
        <v>1215</v>
      </c>
      <c r="W2" s="170" t="s">
        <v>1216</v>
      </c>
      <c r="X2" s="170" t="s">
        <v>1217</v>
      </c>
      <c r="Y2" s="170" t="s">
        <v>1218</v>
      </c>
      <c r="Z2" s="170" t="s">
        <v>1219</v>
      </c>
      <c r="AA2" s="170" t="s">
        <v>1220</v>
      </c>
      <c r="AB2" s="170" t="s">
        <v>1221</v>
      </c>
      <c r="AC2" s="170" t="s">
        <v>1222</v>
      </c>
      <c r="AD2" s="170" t="s">
        <v>1223</v>
      </c>
      <c r="AE2" s="170" t="s">
        <v>1224</v>
      </c>
      <c r="AF2" s="170" t="s">
        <v>1225</v>
      </c>
      <c r="AG2" s="170" t="s">
        <v>1226</v>
      </c>
      <c r="AH2" s="170" t="s">
        <v>1227</v>
      </c>
      <c r="AI2" s="170" t="s">
        <v>1228</v>
      </c>
      <c r="AJ2" s="170" t="s">
        <v>1229</v>
      </c>
      <c r="AK2" s="170" t="s">
        <v>1230</v>
      </c>
      <c r="AL2" s="170" t="s">
        <v>1231</v>
      </c>
      <c r="AM2" s="170" t="s">
        <v>1232</v>
      </c>
      <c r="AN2" s="170" t="s">
        <v>1233</v>
      </c>
      <c r="AO2" s="170" t="s">
        <v>1234</v>
      </c>
      <c r="AP2" s="170" t="s">
        <v>1235</v>
      </c>
      <c r="AQ2" s="170" t="s">
        <v>1236</v>
      </c>
      <c r="AR2" s="170" t="s">
        <v>1237</v>
      </c>
      <c r="AS2" s="170" t="s">
        <v>1238</v>
      </c>
      <c r="AT2" s="170" t="s">
        <v>1239</v>
      </c>
      <c r="AU2" s="170" t="s">
        <v>1240</v>
      </c>
      <c r="AV2" s="170" t="s">
        <v>1241</v>
      </c>
      <c r="AW2" s="170" t="s">
        <v>1242</v>
      </c>
      <c r="AX2" s="170" t="s">
        <v>1243</v>
      </c>
      <c r="AY2" s="170" t="s">
        <v>1244</v>
      </c>
      <c r="AZ2" s="170" t="s">
        <v>1245</v>
      </c>
      <c r="BA2" s="170" t="s">
        <v>1246</v>
      </c>
      <c r="BB2" s="170" t="s">
        <v>1247</v>
      </c>
      <c r="BC2" s="170" t="s">
        <v>1248</v>
      </c>
      <c r="BD2" s="170" t="s">
        <v>1249</v>
      </c>
      <c r="BE2" s="170" t="s">
        <v>1250</v>
      </c>
      <c r="BF2" s="170" t="s">
        <v>1251</v>
      </c>
      <c r="BG2" s="170" t="s">
        <v>1252</v>
      </c>
      <c r="BH2" s="170" t="s">
        <v>1253</v>
      </c>
      <c r="BI2" s="170" t="s">
        <v>1254</v>
      </c>
      <c r="BJ2" s="170" t="s">
        <v>1255</v>
      </c>
      <c r="BK2" s="171" t="s">
        <v>1256</v>
      </c>
      <c r="BL2" s="171" t="s">
        <v>1257</v>
      </c>
      <c r="BM2" s="171" t="s">
        <v>1258</v>
      </c>
      <c r="BN2" s="171" t="s">
        <v>1259</v>
      </c>
      <c r="BO2" s="172" t="s">
        <v>1260</v>
      </c>
      <c r="BP2" s="172" t="s">
        <v>1261</v>
      </c>
      <c r="BQ2" s="172" t="s">
        <v>1262</v>
      </c>
      <c r="BR2" s="172" t="s">
        <v>1263</v>
      </c>
      <c r="BS2" s="172" t="s">
        <v>1264</v>
      </c>
      <c r="BT2" s="171" t="s">
        <v>1265</v>
      </c>
      <c r="BU2" s="171" t="s">
        <v>1266</v>
      </c>
      <c r="BV2" s="173" t="s">
        <v>1267</v>
      </c>
      <c r="BW2" s="171" t="s">
        <v>1268</v>
      </c>
      <c r="BX2" s="171" t="s">
        <v>1269</v>
      </c>
      <c r="BY2" s="173" t="s">
        <v>1270</v>
      </c>
      <c r="BZ2" s="171" t="s">
        <v>1271</v>
      </c>
      <c r="CA2" s="173" t="s">
        <v>1272</v>
      </c>
      <c r="CB2" s="171" t="s">
        <v>1273</v>
      </c>
      <c r="CC2" s="171" t="s">
        <v>1274</v>
      </c>
      <c r="CD2" s="171" t="s">
        <v>1275</v>
      </c>
      <c r="CE2" s="173" t="s">
        <v>1276</v>
      </c>
      <c r="CF2" s="171" t="s">
        <v>1277</v>
      </c>
      <c r="CG2" s="173" t="s">
        <v>1278</v>
      </c>
      <c r="CH2" s="171" t="s">
        <v>1279</v>
      </c>
      <c r="CI2" s="173" t="s">
        <v>1280</v>
      </c>
      <c r="CJ2" s="171" t="s">
        <v>1281</v>
      </c>
      <c r="CK2" s="171" t="s">
        <v>1282</v>
      </c>
      <c r="CL2" s="173" t="s">
        <v>1283</v>
      </c>
      <c r="CM2" s="173" t="s">
        <v>1284</v>
      </c>
      <c r="CN2" s="171" t="s">
        <v>1285</v>
      </c>
      <c r="CO2" s="173" t="s">
        <v>1286</v>
      </c>
      <c r="CP2" s="171" t="s">
        <v>1287</v>
      </c>
      <c r="CQ2" s="173" t="s">
        <v>1288</v>
      </c>
      <c r="CR2" s="173" t="s">
        <v>1289</v>
      </c>
      <c r="CS2" s="173" t="s">
        <v>1290</v>
      </c>
      <c r="CT2" s="171" t="s">
        <v>1291</v>
      </c>
      <c r="CU2" s="171" t="s">
        <v>1292</v>
      </c>
      <c r="CV2" s="173" t="s">
        <v>1293</v>
      </c>
      <c r="CW2" s="173" t="s">
        <v>1294</v>
      </c>
      <c r="CX2" s="171" t="s">
        <v>1295</v>
      </c>
      <c r="CY2" s="173" t="s">
        <v>1296</v>
      </c>
      <c r="CZ2" s="171" t="s">
        <v>1297</v>
      </c>
      <c r="DA2" s="171" t="s">
        <v>1298</v>
      </c>
      <c r="DB2" s="173" t="s">
        <v>1299</v>
      </c>
      <c r="DC2" s="173" t="s">
        <v>1300</v>
      </c>
      <c r="DD2" s="171" t="s">
        <v>1301</v>
      </c>
      <c r="DE2" s="173" t="s">
        <v>1302</v>
      </c>
      <c r="DF2" s="173" t="s">
        <v>1303</v>
      </c>
      <c r="DG2" s="173" t="s">
        <v>1304</v>
      </c>
      <c r="DH2" s="38" t="s">
        <v>1305</v>
      </c>
    </row>
    <row r="3" ht="14.25" customHeight="1">
      <c r="A3" s="174" t="s">
        <v>6</v>
      </c>
      <c r="B3" s="15" t="s">
        <v>7</v>
      </c>
      <c r="C3" s="175">
        <f>VLOOKUP(B3,'ŠTAFETY 10x1'!B$7:F$1714,5,0)</f>
        <v>20</v>
      </c>
      <c r="D3" s="175">
        <f>VLOOKUP(B3,'MINIFOTBAL 1-3'!B$7:F$17,5,0)</f>
        <v>20</v>
      </c>
      <c r="E3" s="175">
        <f>VLOOKUP(B3,'MINIFOTBAL 4-5'!B$7:F$17,5,0)</f>
        <v>5</v>
      </c>
      <c r="F3" s="176">
        <f>VLOOKUP(B3,'MINIFOTBAL 6-7 '!B$7:F$17,5,0)</f>
        <v>0</v>
      </c>
      <c r="G3" s="176">
        <f>VLOOKUP(B3,'MINIFOTBAL 8-9'!B$7:F$17,5,0)</f>
        <v>0</v>
      </c>
      <c r="H3" s="26"/>
      <c r="I3" s="26">
        <v>4.0</v>
      </c>
      <c r="J3" s="26">
        <v>5.0</v>
      </c>
      <c r="K3" s="26">
        <v>4.0</v>
      </c>
      <c r="L3" s="26">
        <v>1.0</v>
      </c>
      <c r="M3" s="26">
        <v>4.0</v>
      </c>
      <c r="N3" s="26">
        <v>4.0</v>
      </c>
      <c r="O3" s="26">
        <v>4.0</v>
      </c>
      <c r="P3" s="26">
        <v>20.0</v>
      </c>
      <c r="Q3" s="26">
        <v>20.0</v>
      </c>
      <c r="R3" s="26"/>
      <c r="S3" s="26"/>
      <c r="T3" s="26"/>
      <c r="U3" s="26">
        <v>4.0</v>
      </c>
      <c r="V3" s="26"/>
      <c r="W3" s="26">
        <v>2.0</v>
      </c>
      <c r="X3" s="26"/>
      <c r="Y3" s="26"/>
      <c r="Z3" s="26"/>
      <c r="AA3" s="26"/>
      <c r="AB3" s="26"/>
      <c r="AC3" s="26">
        <v>4.0</v>
      </c>
      <c r="AD3" s="26">
        <v>4.0</v>
      </c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>
        <v>2.0</v>
      </c>
      <c r="AR3" s="26"/>
      <c r="AS3" s="26"/>
      <c r="AT3" s="26">
        <v>4.0</v>
      </c>
      <c r="AU3" s="26"/>
      <c r="AV3" s="26">
        <v>4.0</v>
      </c>
      <c r="AW3" s="26">
        <v>2.0</v>
      </c>
      <c r="AX3" s="26">
        <v>4.0</v>
      </c>
      <c r="AY3" s="26">
        <v>4.0</v>
      </c>
      <c r="AZ3" s="26"/>
      <c r="BA3" s="26">
        <v>1.0</v>
      </c>
      <c r="BB3" s="26">
        <v>4.0</v>
      </c>
      <c r="BC3" s="26">
        <v>4.0</v>
      </c>
      <c r="BD3" s="26">
        <v>4.0</v>
      </c>
      <c r="BE3" s="26">
        <v>4.0</v>
      </c>
      <c r="BF3" s="26">
        <v>4.0</v>
      </c>
      <c r="BG3" s="26">
        <v>2.0</v>
      </c>
      <c r="BH3" s="26"/>
      <c r="BI3" s="26"/>
      <c r="BJ3" s="26">
        <v>4.0</v>
      </c>
      <c r="BK3" s="155">
        <v>2.0</v>
      </c>
      <c r="BL3" s="155">
        <v>1.0</v>
      </c>
      <c r="BM3" s="155">
        <v>6.0</v>
      </c>
      <c r="BN3" s="26"/>
      <c r="BO3" s="26"/>
      <c r="BP3" s="26"/>
      <c r="BQ3" s="26"/>
      <c r="BR3" s="155">
        <v>10.0</v>
      </c>
      <c r="BS3" s="155">
        <v>5.0</v>
      </c>
      <c r="BT3" s="26"/>
      <c r="BU3" s="26"/>
      <c r="BV3" s="155"/>
      <c r="BW3" s="26"/>
      <c r="BX3" s="26"/>
      <c r="BY3" s="155">
        <v>4.0</v>
      </c>
      <c r="BZ3" s="26"/>
      <c r="CA3" s="155">
        <v>2.0</v>
      </c>
      <c r="CB3" s="155">
        <v>5.0</v>
      </c>
      <c r="CC3" s="26"/>
      <c r="CD3" s="26"/>
      <c r="CE3" s="26"/>
      <c r="CF3" s="26"/>
      <c r="CG3" s="26"/>
      <c r="CH3" s="155">
        <v>1.0</v>
      </c>
      <c r="CI3" s="26"/>
      <c r="CJ3" s="26"/>
      <c r="CK3" s="155">
        <v>6.0</v>
      </c>
      <c r="CL3" s="26"/>
      <c r="CM3" s="155">
        <v>2.0</v>
      </c>
      <c r="CN3" s="26"/>
      <c r="CO3" s="155">
        <v>2.0</v>
      </c>
      <c r="CP3" s="155">
        <v>1.0</v>
      </c>
      <c r="CQ3" s="155">
        <v>1.0</v>
      </c>
      <c r="CR3" s="155">
        <v>5.0</v>
      </c>
      <c r="CS3" s="155">
        <v>2.0</v>
      </c>
      <c r="CT3" s="26"/>
      <c r="CU3" s="155">
        <v>1.0</v>
      </c>
      <c r="CV3" s="26"/>
      <c r="CW3" s="155">
        <v>2.0</v>
      </c>
      <c r="CX3" s="155">
        <v>1.0</v>
      </c>
      <c r="CY3" s="155">
        <v>1.0</v>
      </c>
      <c r="CZ3" s="155">
        <v>2.0</v>
      </c>
      <c r="DA3" s="155">
        <v>2.0</v>
      </c>
      <c r="DB3" s="155">
        <v>5.0</v>
      </c>
      <c r="DC3" s="155">
        <v>2.0</v>
      </c>
      <c r="DD3" s="155">
        <v>5.0</v>
      </c>
      <c r="DE3" s="155">
        <v>2.0</v>
      </c>
      <c r="DF3" s="26"/>
      <c r="DG3" s="155">
        <v>4.0</v>
      </c>
      <c r="DH3" s="177">
        <f t="shared" ref="DH3:DH13" si="1">SUM(C3:DG3)</f>
        <v>254</v>
      </c>
    </row>
    <row r="4" ht="14.25" customHeight="1">
      <c r="A4" s="174" t="s">
        <v>8</v>
      </c>
      <c r="B4" s="15" t="s">
        <v>15</v>
      </c>
      <c r="C4" s="176">
        <f>VLOOKUP(B4,'ŠTAFETY 10x1'!B$7:F$1714,5,0)</f>
        <v>0</v>
      </c>
      <c r="D4" s="176">
        <f>VLOOKUP(B4,'MINIFOTBAL 1-3'!B$7:F$17,5,0)</f>
        <v>0</v>
      </c>
      <c r="E4" s="175">
        <f>VLOOKUP(B4,'MINIFOTBAL 4-5'!B$7:F$17,5,0)</f>
        <v>10</v>
      </c>
      <c r="F4" s="175">
        <f>VLOOKUP(B4,'MINIFOTBAL 6-7 '!B$7:F$17,5,0)</f>
        <v>20</v>
      </c>
      <c r="G4" s="175">
        <f>VLOOKUP(B4,'MINIFOTBAL 8-9'!B$7:F$17,5,0)</f>
        <v>10</v>
      </c>
      <c r="H4" s="26">
        <v>5.0</v>
      </c>
      <c r="I4" s="26">
        <v>2.0</v>
      </c>
      <c r="J4" s="26"/>
      <c r="K4" s="26">
        <v>1.0</v>
      </c>
      <c r="L4" s="26"/>
      <c r="M4" s="26"/>
      <c r="N4" s="26">
        <v>1.0</v>
      </c>
      <c r="O4" s="26">
        <v>1.0</v>
      </c>
      <c r="P4" s="26">
        <v>10.0</v>
      </c>
      <c r="Q4" s="26">
        <v>5.0</v>
      </c>
      <c r="R4" s="26">
        <v>5.0</v>
      </c>
      <c r="S4" s="26">
        <v>5.0</v>
      </c>
      <c r="T4" s="26">
        <v>5.0</v>
      </c>
      <c r="U4" s="26"/>
      <c r="V4" s="26">
        <v>1.0</v>
      </c>
      <c r="W4" s="26">
        <v>4.0</v>
      </c>
      <c r="X4" s="26"/>
      <c r="Y4" s="26">
        <v>3.0</v>
      </c>
      <c r="Z4" s="26">
        <v>5.0</v>
      </c>
      <c r="AA4" s="26">
        <v>2.0</v>
      </c>
      <c r="AB4" s="26">
        <v>2.0</v>
      </c>
      <c r="AC4" s="26"/>
      <c r="AD4" s="26">
        <v>1.0</v>
      </c>
      <c r="AE4" s="26">
        <v>1.0</v>
      </c>
      <c r="AF4" s="26">
        <v>1.0</v>
      </c>
      <c r="AG4" s="26">
        <v>4.0</v>
      </c>
      <c r="AH4" s="26"/>
      <c r="AI4" s="26">
        <v>2.0</v>
      </c>
      <c r="AJ4" s="26">
        <v>1.0</v>
      </c>
      <c r="AK4" s="26">
        <v>1.0</v>
      </c>
      <c r="AL4" s="26"/>
      <c r="AM4" s="26"/>
      <c r="AN4" s="26"/>
      <c r="AO4" s="26"/>
      <c r="AP4" s="26">
        <v>2.0</v>
      </c>
      <c r="AQ4" s="26"/>
      <c r="AR4" s="26"/>
      <c r="AS4" s="26"/>
      <c r="AT4" s="26">
        <v>2.0</v>
      </c>
      <c r="AU4" s="26"/>
      <c r="AV4" s="26"/>
      <c r="AW4" s="26">
        <v>4.0</v>
      </c>
      <c r="AX4" s="26">
        <v>2.0</v>
      </c>
      <c r="AY4" s="26">
        <v>2.0</v>
      </c>
      <c r="AZ4" s="26">
        <v>1.0</v>
      </c>
      <c r="BA4" s="26"/>
      <c r="BB4" s="26"/>
      <c r="BC4" s="26">
        <v>2.0</v>
      </c>
      <c r="BD4" s="26">
        <v>2.0</v>
      </c>
      <c r="BE4" s="26">
        <v>1.0</v>
      </c>
      <c r="BF4" s="26"/>
      <c r="BG4" s="26"/>
      <c r="BH4" s="26"/>
      <c r="BI4" s="26"/>
      <c r="BJ4" s="26"/>
      <c r="BK4" s="155">
        <v>5.0</v>
      </c>
      <c r="BL4" s="155">
        <v>6.0</v>
      </c>
      <c r="BM4" s="26"/>
      <c r="BN4" s="155">
        <v>2.0</v>
      </c>
      <c r="BO4" s="155">
        <v>5.0</v>
      </c>
      <c r="BP4" s="155">
        <v>5.0</v>
      </c>
      <c r="BQ4" s="155">
        <v>10.0</v>
      </c>
      <c r="BR4" s="26"/>
      <c r="BS4" s="155">
        <v>20.0</v>
      </c>
      <c r="BT4" s="26"/>
      <c r="BU4" s="155">
        <v>4.0</v>
      </c>
      <c r="BV4" s="155">
        <v>1.0</v>
      </c>
      <c r="BW4" s="26"/>
      <c r="BX4" s="26"/>
      <c r="BY4" s="26"/>
      <c r="BZ4" s="155">
        <v>1.0</v>
      </c>
      <c r="CA4" s="155">
        <v>1.0</v>
      </c>
      <c r="CB4" s="26"/>
      <c r="CC4" s="155">
        <v>6.0</v>
      </c>
      <c r="CD4" s="26"/>
      <c r="CE4" s="155">
        <v>2.0</v>
      </c>
      <c r="CF4" s="26"/>
      <c r="CG4" s="155">
        <v>1.0</v>
      </c>
      <c r="CH4" s="155">
        <v>2.0</v>
      </c>
      <c r="CI4" s="155">
        <v>4.0</v>
      </c>
      <c r="CJ4" s="155">
        <v>4.0</v>
      </c>
      <c r="CK4" s="155"/>
      <c r="CL4" s="26"/>
      <c r="CM4" s="155">
        <v>1.0</v>
      </c>
      <c r="CN4" s="155">
        <v>1.0</v>
      </c>
      <c r="CO4" s="26"/>
      <c r="CP4" s="155"/>
      <c r="CQ4" s="26"/>
      <c r="CR4" s="26"/>
      <c r="CS4" s="155">
        <v>1.0</v>
      </c>
      <c r="CT4" s="26"/>
      <c r="CU4" s="26"/>
      <c r="CV4" s="26"/>
      <c r="CW4" s="155">
        <v>4.0</v>
      </c>
      <c r="CX4" s="26"/>
      <c r="CY4" s="26"/>
      <c r="CZ4" s="155">
        <v>5.0</v>
      </c>
      <c r="DA4" s="155">
        <v>4.0</v>
      </c>
      <c r="DB4" s="155">
        <v>2.0</v>
      </c>
      <c r="DC4" s="155">
        <v>4.0</v>
      </c>
      <c r="DD4" s="26"/>
      <c r="DE4" s="155">
        <v>4.0</v>
      </c>
      <c r="DF4" s="155">
        <v>6.0</v>
      </c>
      <c r="DG4" s="155">
        <v>1.0</v>
      </c>
      <c r="DH4" s="177">
        <f t="shared" si="1"/>
        <v>238</v>
      </c>
    </row>
    <row r="5" ht="14.25" customHeight="1">
      <c r="A5" s="174" t="s">
        <v>10</v>
      </c>
      <c r="B5" s="15" t="s">
        <v>11</v>
      </c>
      <c r="C5" s="175">
        <f>VLOOKUP(B5,'ŠTAFETY 10x1'!B$7:F$1714,5,0)</f>
        <v>5</v>
      </c>
      <c r="D5" s="175">
        <f>VLOOKUP(B5,'MINIFOTBAL 1-3'!B$7:F$17,5,0)</f>
        <v>10</v>
      </c>
      <c r="E5" s="176">
        <f>VLOOKUP(B5,'MINIFOTBAL 4-5'!B$7:F$17,5,0)</f>
        <v>0</v>
      </c>
      <c r="F5" s="176">
        <f>VLOOKUP(B5,'MINIFOTBAL 6-7 '!B$7:F$17,5,0)</f>
        <v>0</v>
      </c>
      <c r="G5" s="176">
        <f>VLOOKUP(B5,'MINIFOTBAL 8-9'!B$7:F$17,5,0)</f>
        <v>0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>
        <v>20.0</v>
      </c>
      <c r="T5" s="26">
        <v>10.0</v>
      </c>
      <c r="U5" s="26"/>
      <c r="V5" s="26">
        <v>4.0</v>
      </c>
      <c r="W5" s="26">
        <v>1.0</v>
      </c>
      <c r="X5" s="26"/>
      <c r="Y5" s="26"/>
      <c r="Z5" s="26">
        <v>2.0</v>
      </c>
      <c r="AA5" s="26">
        <v>5.0</v>
      </c>
      <c r="AB5" s="26"/>
      <c r="AC5" s="26"/>
      <c r="AD5" s="26"/>
      <c r="AE5" s="26"/>
      <c r="AF5" s="26">
        <v>2.0</v>
      </c>
      <c r="AG5" s="26"/>
      <c r="AH5" s="26">
        <v>2.0</v>
      </c>
      <c r="AI5" s="26">
        <v>4.0</v>
      </c>
      <c r="AJ5" s="26">
        <v>4.0</v>
      </c>
      <c r="AK5" s="26"/>
      <c r="AL5" s="26"/>
      <c r="AM5" s="26"/>
      <c r="AN5" s="26"/>
      <c r="AO5" s="26">
        <v>4.0</v>
      </c>
      <c r="AP5" s="26">
        <v>4.0</v>
      </c>
      <c r="AQ5" s="26"/>
      <c r="AR5" s="26"/>
      <c r="AS5" s="26">
        <v>1.0</v>
      </c>
      <c r="AT5" s="26"/>
      <c r="AU5" s="26"/>
      <c r="AV5" s="26">
        <v>2.0</v>
      </c>
      <c r="AW5" s="26">
        <v>1.0</v>
      </c>
      <c r="AX5" s="26"/>
      <c r="AY5" s="26">
        <v>1.0</v>
      </c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155">
        <v>10.0</v>
      </c>
      <c r="BP5" s="155">
        <v>10.0</v>
      </c>
      <c r="BQ5" s="155">
        <v>20.0</v>
      </c>
      <c r="BR5" s="155">
        <v>5.0</v>
      </c>
      <c r="BS5" s="155">
        <v>10.0</v>
      </c>
      <c r="BT5" s="26"/>
      <c r="BU5" s="26"/>
      <c r="BV5" s="155"/>
      <c r="BW5" s="155">
        <v>4.0</v>
      </c>
      <c r="BX5" s="155">
        <v>3.0</v>
      </c>
      <c r="BY5" s="26"/>
      <c r="BZ5" s="155">
        <v>2.0</v>
      </c>
      <c r="CA5" s="26"/>
      <c r="CB5" s="26"/>
      <c r="CC5" s="26"/>
      <c r="CD5" s="155">
        <v>4.0</v>
      </c>
      <c r="CE5" s="26"/>
      <c r="CF5" s="26"/>
      <c r="CG5" s="155">
        <v>6.0</v>
      </c>
      <c r="CH5" s="26"/>
      <c r="CI5" s="26"/>
      <c r="CJ5" s="155">
        <v>1.0</v>
      </c>
      <c r="CK5" s="26"/>
      <c r="CL5" s="26"/>
      <c r="CM5" s="155">
        <v>4.0</v>
      </c>
      <c r="CN5" s="155">
        <v>4.0</v>
      </c>
      <c r="CO5" s="26"/>
      <c r="CP5" s="155">
        <v>2.0</v>
      </c>
      <c r="CQ5" s="26"/>
      <c r="CR5" s="155">
        <v>2.0</v>
      </c>
      <c r="CS5" s="155">
        <v>4.0</v>
      </c>
      <c r="CT5" s="155">
        <v>1.0</v>
      </c>
      <c r="CU5" s="155">
        <v>4.0</v>
      </c>
      <c r="CV5" s="155">
        <v>7.0</v>
      </c>
      <c r="CW5" s="26"/>
      <c r="CX5" s="155">
        <v>4.0</v>
      </c>
      <c r="CY5" s="155">
        <v>4.0</v>
      </c>
      <c r="CZ5" s="26"/>
      <c r="DA5" s="155">
        <v>1.0</v>
      </c>
      <c r="DB5" s="26"/>
      <c r="DC5" s="155">
        <v>1.0</v>
      </c>
      <c r="DD5" s="155">
        <v>2.0</v>
      </c>
      <c r="DE5" s="155">
        <v>1.0</v>
      </c>
      <c r="DF5" s="26"/>
      <c r="DG5" s="155">
        <v>2.0</v>
      </c>
      <c r="DH5" s="177">
        <f t="shared" si="1"/>
        <v>200</v>
      </c>
    </row>
    <row r="6" ht="14.25" customHeight="1">
      <c r="A6" s="174" t="s">
        <v>12</v>
      </c>
      <c r="B6" s="15" t="s">
        <v>13</v>
      </c>
      <c r="C6" s="176">
        <f>VLOOKUP(B6,'ŠTAFETY 10x1'!B$7:F$1714,5,0)</f>
        <v>0</v>
      </c>
      <c r="D6" s="176">
        <f>VLOOKUP(B6,'MINIFOTBAL 1-3'!B$7:F$17,5,0)</f>
        <v>0</v>
      </c>
      <c r="E6" s="176">
        <f>VLOOKUP(B6,'MINIFOTBAL 4-5'!B$7:F$17,5,0)</f>
        <v>0</v>
      </c>
      <c r="F6" s="175">
        <f>VLOOKUP(B6,'MINIFOTBAL 6-7 '!B$7:F$17,5,0)</f>
        <v>10</v>
      </c>
      <c r="G6" s="176">
        <f>VLOOKUP(B6,'MINIFOTBAL 8-9'!B$7:F$17,5,0)</f>
        <v>0</v>
      </c>
      <c r="H6" s="26"/>
      <c r="I6" s="26">
        <v>1.0</v>
      </c>
      <c r="J6" s="26">
        <v>2.0</v>
      </c>
      <c r="K6" s="26"/>
      <c r="L6" s="26"/>
      <c r="M6" s="26"/>
      <c r="N6" s="26">
        <v>2.0</v>
      </c>
      <c r="O6" s="26">
        <v>2.0</v>
      </c>
      <c r="P6" s="26"/>
      <c r="Q6" s="26"/>
      <c r="R6" s="26">
        <v>20.0</v>
      </c>
      <c r="S6" s="26"/>
      <c r="T6" s="26">
        <v>20.0</v>
      </c>
      <c r="U6" s="26">
        <v>1.0</v>
      </c>
      <c r="V6" s="26"/>
      <c r="W6" s="26"/>
      <c r="X6" s="26"/>
      <c r="Y6" s="26"/>
      <c r="Z6" s="26"/>
      <c r="AA6" s="26"/>
      <c r="AB6" s="26">
        <v>1.0</v>
      </c>
      <c r="AC6" s="26"/>
      <c r="AD6" s="26">
        <v>2.0</v>
      </c>
      <c r="AE6" s="26">
        <v>4.0</v>
      </c>
      <c r="AF6" s="26"/>
      <c r="AG6" s="26">
        <v>2.0</v>
      </c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>
        <v>2.0</v>
      </c>
      <c r="AV6" s="26">
        <v>1.0</v>
      </c>
      <c r="AW6" s="26"/>
      <c r="AX6" s="26"/>
      <c r="AY6" s="26"/>
      <c r="AZ6" s="26">
        <v>4.0</v>
      </c>
      <c r="BA6" s="26">
        <v>4.0</v>
      </c>
      <c r="BB6" s="26"/>
      <c r="BC6" s="26">
        <v>1.0</v>
      </c>
      <c r="BD6" s="26"/>
      <c r="BE6" s="26">
        <v>2.0</v>
      </c>
      <c r="BF6" s="26">
        <v>2.0</v>
      </c>
      <c r="BG6" s="26"/>
      <c r="BH6" s="26">
        <v>1.0</v>
      </c>
      <c r="BI6" s="26">
        <v>2.0</v>
      </c>
      <c r="BJ6" s="26"/>
      <c r="BK6" s="26"/>
      <c r="BL6" s="26"/>
      <c r="BM6" s="26"/>
      <c r="BN6" s="26"/>
      <c r="BO6" s="26"/>
      <c r="BP6" s="26"/>
      <c r="BQ6" s="155">
        <v>5.0</v>
      </c>
      <c r="BR6" s="26"/>
      <c r="BS6" s="26"/>
      <c r="BT6" s="26"/>
      <c r="BU6" s="26"/>
      <c r="BV6" s="26"/>
      <c r="BW6" s="155">
        <v>3.0</v>
      </c>
      <c r="BX6" s="26"/>
      <c r="BY6" s="26"/>
      <c r="BZ6" s="155">
        <v>4.0</v>
      </c>
      <c r="CA6" s="155">
        <v>4.0</v>
      </c>
      <c r="CB6" s="155">
        <v>2.0</v>
      </c>
      <c r="CC6" s="155">
        <v>1.0</v>
      </c>
      <c r="CD6" s="155">
        <v>2.0</v>
      </c>
      <c r="CE6" s="26"/>
      <c r="CF6" s="26"/>
      <c r="CG6" s="26"/>
      <c r="CH6" s="26"/>
      <c r="CI6" s="155">
        <v>2.0</v>
      </c>
      <c r="CJ6" s="155">
        <v>2.0</v>
      </c>
      <c r="CK6" s="26"/>
      <c r="CL6" s="155">
        <v>5.0</v>
      </c>
      <c r="CM6" s="26"/>
      <c r="CN6" s="26"/>
      <c r="CO6" s="155">
        <v>5.0</v>
      </c>
      <c r="CP6" s="155"/>
      <c r="CQ6" s="155">
        <v>4.0</v>
      </c>
      <c r="CR6" s="26"/>
      <c r="CS6" s="26"/>
      <c r="CT6" s="155">
        <v>6.0</v>
      </c>
      <c r="CU6" s="155">
        <v>2.0</v>
      </c>
      <c r="CV6" s="26"/>
      <c r="CW6" s="155">
        <v>1.0</v>
      </c>
      <c r="CX6" s="155">
        <v>2.0</v>
      </c>
      <c r="CY6" s="155">
        <v>2.0</v>
      </c>
      <c r="CZ6" s="26"/>
      <c r="DA6" s="26"/>
      <c r="DB6" s="26"/>
      <c r="DC6" s="26"/>
      <c r="DD6" s="26"/>
      <c r="DE6" s="26"/>
      <c r="DF6" s="155">
        <v>1.0</v>
      </c>
      <c r="DG6" s="26"/>
      <c r="DH6" s="177">
        <f t="shared" si="1"/>
        <v>139</v>
      </c>
    </row>
    <row r="7" ht="14.25" customHeight="1">
      <c r="A7" s="174" t="s">
        <v>14</v>
      </c>
      <c r="B7" s="15" t="s">
        <v>19</v>
      </c>
      <c r="C7" s="176">
        <f>VLOOKUP(B7,'ŠTAFETY 10x1'!B$7:F$1714,5,0)</f>
        <v>0</v>
      </c>
      <c r="D7" s="176">
        <f>VLOOKUP(B7,'MINIFOTBAL 1-3'!B$7:F$17,5,0)</f>
        <v>0</v>
      </c>
      <c r="E7" s="175">
        <f>VLOOKUP(B7,'MINIFOTBAL 4-5'!B$7:F$17,5,0)</f>
        <v>20</v>
      </c>
      <c r="F7" s="175">
        <f>VLOOKUP(B7,'MINIFOTBAL 6-7 '!B$7:F$17,5,0)</f>
        <v>5</v>
      </c>
      <c r="G7" s="175">
        <f>VLOOKUP(B7,'MINIFOTBAL 8-9'!B$7:F$17,5,0)</f>
        <v>20</v>
      </c>
      <c r="H7" s="26"/>
      <c r="I7" s="26"/>
      <c r="J7" s="26"/>
      <c r="K7" s="26"/>
      <c r="L7" s="26">
        <v>4.0</v>
      </c>
      <c r="M7" s="26">
        <v>3.0</v>
      </c>
      <c r="N7" s="26"/>
      <c r="O7" s="26"/>
      <c r="P7" s="26"/>
      <c r="Q7" s="26"/>
      <c r="R7" s="26"/>
      <c r="S7" s="26"/>
      <c r="T7" s="26"/>
      <c r="U7" s="26"/>
      <c r="V7" s="26"/>
      <c r="W7" s="26"/>
      <c r="X7" s="26">
        <v>3.0</v>
      </c>
      <c r="Y7" s="26">
        <v>4.0</v>
      </c>
      <c r="Z7" s="26"/>
      <c r="AA7" s="26"/>
      <c r="AB7" s="26">
        <v>4.0</v>
      </c>
      <c r="AC7" s="26">
        <v>1.0</v>
      </c>
      <c r="AD7" s="26"/>
      <c r="AE7" s="26"/>
      <c r="AF7" s="26"/>
      <c r="AG7" s="26"/>
      <c r="AH7" s="26"/>
      <c r="AI7" s="26"/>
      <c r="AJ7" s="26"/>
      <c r="AK7" s="26"/>
      <c r="AL7" s="26">
        <v>1.0</v>
      </c>
      <c r="AM7" s="26">
        <v>2.0</v>
      </c>
      <c r="AN7" s="26">
        <v>1.0</v>
      </c>
      <c r="AO7" s="26">
        <v>1.0</v>
      </c>
      <c r="AP7" s="26"/>
      <c r="AQ7" s="26"/>
      <c r="AR7" s="26">
        <v>1.0</v>
      </c>
      <c r="AS7" s="26"/>
      <c r="AT7" s="26"/>
      <c r="AU7" s="26">
        <v>4.0</v>
      </c>
      <c r="AV7" s="26"/>
      <c r="AW7" s="26"/>
      <c r="AX7" s="26">
        <v>1.0</v>
      </c>
      <c r="AY7" s="26"/>
      <c r="AZ7" s="26"/>
      <c r="BA7" s="26"/>
      <c r="BB7" s="26"/>
      <c r="BC7" s="26"/>
      <c r="BD7" s="26">
        <v>1.0</v>
      </c>
      <c r="BE7" s="26"/>
      <c r="BF7" s="26"/>
      <c r="BG7" s="26"/>
      <c r="BH7" s="26">
        <v>2.0</v>
      </c>
      <c r="BI7" s="26">
        <v>4.0</v>
      </c>
      <c r="BJ7" s="26">
        <v>2.0</v>
      </c>
      <c r="BK7" s="26"/>
      <c r="BL7" s="26"/>
      <c r="BM7" s="155">
        <v>1.0</v>
      </c>
      <c r="BN7" s="155">
        <v>4.0</v>
      </c>
      <c r="BO7" s="155">
        <v>20.0</v>
      </c>
      <c r="BP7" s="155">
        <v>20.0</v>
      </c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155">
        <v>1.0</v>
      </c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155">
        <v>2.0</v>
      </c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177">
        <f t="shared" si="1"/>
        <v>132</v>
      </c>
    </row>
    <row r="8" ht="14.25" customHeight="1">
      <c r="A8" s="174" t="s">
        <v>16</v>
      </c>
      <c r="B8" s="15" t="s">
        <v>9</v>
      </c>
      <c r="C8" s="175">
        <f>VLOOKUP(B8,'ŠTAFETY 10x1'!B$7:F$1714,5,0)</f>
        <v>10</v>
      </c>
      <c r="D8" s="176">
        <f>VLOOKUP(B8,'MINIFOTBAL 1-3'!B$7:F$17,5,0)</f>
        <v>0</v>
      </c>
      <c r="E8" s="176">
        <f>VLOOKUP(B8,'MINIFOTBAL 4-5'!B$7:F$17,5,0)</f>
        <v>0</v>
      </c>
      <c r="F8" s="176">
        <f>VLOOKUP(B8,'MINIFOTBAL 6-7 '!B$7:F$17,5,0)</f>
        <v>0</v>
      </c>
      <c r="G8" s="175">
        <f>VLOOKUP(B8,'MINIFOTBAL 8-9'!B$7:F$17,5,0)</f>
        <v>5</v>
      </c>
      <c r="H8" s="26"/>
      <c r="I8" s="26"/>
      <c r="J8" s="26"/>
      <c r="K8" s="26"/>
      <c r="L8" s="26"/>
      <c r="M8" s="26"/>
      <c r="N8" s="26"/>
      <c r="O8" s="26"/>
      <c r="P8" s="26">
        <v>5.0</v>
      </c>
      <c r="Q8" s="26"/>
      <c r="R8" s="26"/>
      <c r="S8" s="26"/>
      <c r="T8" s="26"/>
      <c r="U8" s="26"/>
      <c r="V8" s="26">
        <v>2.0</v>
      </c>
      <c r="W8" s="26"/>
      <c r="X8" s="26"/>
      <c r="Y8" s="26"/>
      <c r="Z8" s="26"/>
      <c r="AA8" s="26"/>
      <c r="AB8" s="26"/>
      <c r="AC8" s="26">
        <v>2.0</v>
      </c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>
        <v>2.0</v>
      </c>
      <c r="AT8" s="26">
        <v>1.0</v>
      </c>
      <c r="AU8" s="26">
        <v>1.0</v>
      </c>
      <c r="AV8" s="26"/>
      <c r="AW8" s="26"/>
      <c r="AX8" s="26"/>
      <c r="AY8" s="26"/>
      <c r="AZ8" s="26">
        <v>2.0</v>
      </c>
      <c r="BA8" s="26"/>
      <c r="BB8" s="26"/>
      <c r="BC8" s="26"/>
      <c r="BD8" s="26"/>
      <c r="BE8" s="26"/>
      <c r="BF8" s="26">
        <v>1.0</v>
      </c>
      <c r="BG8" s="26">
        <v>1.0</v>
      </c>
      <c r="BH8" s="26">
        <v>4.0</v>
      </c>
      <c r="BI8" s="26">
        <v>1.0</v>
      </c>
      <c r="BJ8" s="26">
        <v>1.0</v>
      </c>
      <c r="BK8" s="26"/>
      <c r="BL8" s="26"/>
      <c r="BM8" s="26"/>
      <c r="BN8" s="155">
        <v>1.0</v>
      </c>
      <c r="BO8" s="26"/>
      <c r="BP8" s="26"/>
      <c r="BQ8" s="26"/>
      <c r="BR8" s="155">
        <v>20.0</v>
      </c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155">
        <v>4.0</v>
      </c>
      <c r="CI8" s="155">
        <v>1.0</v>
      </c>
      <c r="CJ8" s="26"/>
      <c r="CK8" s="155">
        <v>1.0</v>
      </c>
      <c r="CL8" s="155">
        <v>2.0</v>
      </c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177">
        <f t="shared" si="1"/>
        <v>67</v>
      </c>
    </row>
    <row r="9" ht="14.25" customHeight="1">
      <c r="A9" s="174" t="s">
        <v>18</v>
      </c>
      <c r="B9" s="15" t="s">
        <v>27</v>
      </c>
      <c r="C9" s="176">
        <f>VLOOKUP(B9,'ŠTAFETY 10x1'!B$7:F$1714,5,0)</f>
        <v>0</v>
      </c>
      <c r="D9" s="175">
        <f>VLOOKUP(B9,'MINIFOTBAL 1-3'!B$7:F$17,5,0)</f>
        <v>5</v>
      </c>
      <c r="E9" s="176">
        <f>VLOOKUP(B9,'MINIFOTBAL 4-5'!B$7:F$17,5,0)</f>
        <v>0</v>
      </c>
      <c r="F9" s="176">
        <f>VLOOKUP(B9,'MINIFOTBAL 6-7 '!B$7:F$17,5,0)</f>
        <v>0</v>
      </c>
      <c r="G9" s="176">
        <f>VLOOKUP(B9,'MINIFOTBAL 8-9'!B$7:F$17,5,0)</f>
        <v>0</v>
      </c>
      <c r="H9" s="26"/>
      <c r="I9" s="26"/>
      <c r="J9" s="26"/>
      <c r="K9" s="26">
        <v>2.0</v>
      </c>
      <c r="L9" s="26"/>
      <c r="M9" s="26"/>
      <c r="N9" s="26"/>
      <c r="O9" s="26"/>
      <c r="P9" s="26"/>
      <c r="Q9" s="26"/>
      <c r="R9" s="26">
        <v>10.0</v>
      </c>
      <c r="S9" s="26">
        <v>10.0</v>
      </c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>
        <v>1.0</v>
      </c>
      <c r="AH9" s="26">
        <v>1.0</v>
      </c>
      <c r="AI9" s="26"/>
      <c r="AJ9" s="26"/>
      <c r="AK9" s="26">
        <v>4.0</v>
      </c>
      <c r="AL9" s="26">
        <v>2.0</v>
      </c>
      <c r="AM9" s="26">
        <v>1.0</v>
      </c>
      <c r="AN9" s="26">
        <v>2.0</v>
      </c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155">
        <v>2.0</v>
      </c>
      <c r="BU9" s="155">
        <v>2.0</v>
      </c>
      <c r="BV9" s="26"/>
      <c r="BW9" s="26"/>
      <c r="BX9" s="26"/>
      <c r="BY9" s="26"/>
      <c r="BZ9" s="26"/>
      <c r="CA9" s="26"/>
      <c r="CB9" s="26"/>
      <c r="CC9" s="26"/>
      <c r="CD9" s="26"/>
      <c r="CE9" s="155">
        <v>1.0</v>
      </c>
      <c r="CF9" s="155">
        <v>2.0</v>
      </c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177">
        <f t="shared" si="1"/>
        <v>45</v>
      </c>
    </row>
    <row r="10" ht="14.25" customHeight="1">
      <c r="A10" s="174" t="s">
        <v>20</v>
      </c>
      <c r="B10" s="95" t="s">
        <v>21</v>
      </c>
      <c r="C10" s="178">
        <f>VLOOKUP(B10,'ŠTAFETY 10x1'!B$7:F$1714,5,0)</f>
        <v>0</v>
      </c>
      <c r="D10" s="178">
        <f>VLOOKUP(B10,'MINIFOTBAL 1-3'!B$7:F$17,5,0)</f>
        <v>0</v>
      </c>
      <c r="E10" s="178">
        <f>VLOOKUP(B10,'MINIFOTBAL 4-5'!B$7:F$17,5,0)</f>
        <v>0</v>
      </c>
      <c r="F10" s="178">
        <f>VLOOKUP(B10,'MINIFOTBAL 6-7 '!B$7:F$17,5,0)</f>
        <v>0</v>
      </c>
      <c r="G10" s="178">
        <f>VLOOKUP(B10,'MINIFOTBAL 8-9'!B$7:F$17,5,0)</f>
        <v>0</v>
      </c>
      <c r="H10" s="179"/>
      <c r="I10" s="179"/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>
        <v>2.0</v>
      </c>
      <c r="V10" s="179"/>
      <c r="W10" s="179"/>
      <c r="X10" s="179"/>
      <c r="Y10" s="179"/>
      <c r="Z10" s="179"/>
      <c r="AA10" s="179"/>
      <c r="AB10" s="179"/>
      <c r="AC10" s="179"/>
      <c r="AD10" s="179"/>
      <c r="AE10" s="179"/>
      <c r="AF10" s="179">
        <v>4.0</v>
      </c>
      <c r="AG10" s="179"/>
      <c r="AH10" s="179"/>
      <c r="AI10" s="179"/>
      <c r="AJ10" s="179"/>
      <c r="AK10" s="179">
        <v>2.0</v>
      </c>
      <c r="AL10" s="179">
        <v>4.0</v>
      </c>
      <c r="AM10" s="179">
        <v>4.0</v>
      </c>
      <c r="AN10" s="179"/>
      <c r="AO10" s="179"/>
      <c r="AP10" s="179"/>
      <c r="AQ10" s="179"/>
      <c r="AR10" s="179"/>
      <c r="AS10" s="179"/>
      <c r="AT10" s="179"/>
      <c r="AU10" s="179"/>
      <c r="AV10" s="179"/>
      <c r="AW10" s="179"/>
      <c r="AX10" s="179"/>
      <c r="AY10" s="179"/>
      <c r="AZ10" s="179"/>
      <c r="BA10" s="179"/>
      <c r="BB10" s="179">
        <v>2.0</v>
      </c>
      <c r="BC10" s="179"/>
      <c r="BD10" s="179"/>
      <c r="BE10" s="179"/>
      <c r="BF10" s="179"/>
      <c r="BG10" s="179"/>
      <c r="BH10" s="179"/>
      <c r="BI10" s="179"/>
      <c r="BJ10" s="179"/>
      <c r="BK10" s="179"/>
      <c r="BL10" s="179"/>
      <c r="BM10" s="179"/>
      <c r="BN10" s="179"/>
      <c r="BO10" s="179"/>
      <c r="BP10" s="179"/>
      <c r="BQ10" s="179"/>
      <c r="BR10" s="179"/>
      <c r="BS10" s="179"/>
      <c r="BT10" s="180">
        <v>4.0</v>
      </c>
      <c r="BU10" s="179"/>
      <c r="BV10" s="180">
        <v>6.0</v>
      </c>
      <c r="BW10" s="179"/>
      <c r="BX10" s="179"/>
      <c r="BY10" s="180">
        <v>2.0</v>
      </c>
      <c r="BZ10" s="179"/>
      <c r="CA10" s="179"/>
      <c r="CB10" s="179"/>
      <c r="CC10" s="179"/>
      <c r="CD10" s="180">
        <v>1.0</v>
      </c>
      <c r="CE10" s="180">
        <v>4.0</v>
      </c>
      <c r="CF10" s="179"/>
      <c r="CG10" s="179"/>
      <c r="CH10" s="179"/>
      <c r="CI10" s="179"/>
      <c r="CJ10" s="179"/>
      <c r="CK10" s="179"/>
      <c r="CL10" s="179"/>
      <c r="CM10" s="179"/>
      <c r="CN10" s="180">
        <v>2.0</v>
      </c>
      <c r="CO10" s="179"/>
      <c r="CP10" s="179"/>
      <c r="CQ10" s="179"/>
      <c r="CR10" s="179"/>
      <c r="CS10" s="179"/>
      <c r="CT10" s="179"/>
      <c r="CU10" s="179"/>
      <c r="CV10" s="179"/>
      <c r="CW10" s="179"/>
      <c r="CX10" s="179"/>
      <c r="CY10" s="179"/>
      <c r="CZ10" s="179"/>
      <c r="DA10" s="179"/>
      <c r="DB10" s="179"/>
      <c r="DC10" s="179"/>
      <c r="DD10" s="179"/>
      <c r="DE10" s="179"/>
      <c r="DF10" s="179"/>
      <c r="DG10" s="179"/>
      <c r="DH10" s="181">
        <f t="shared" si="1"/>
        <v>37</v>
      </c>
    </row>
    <row r="11" ht="14.25" customHeight="1">
      <c r="A11" s="174" t="s">
        <v>22</v>
      </c>
      <c r="B11" s="15" t="s">
        <v>23</v>
      </c>
      <c r="C11" s="176">
        <f>VLOOKUP(B11,'ŠTAFETY 10x1'!B$7:F$1714,5,0)</f>
        <v>0</v>
      </c>
      <c r="D11" s="176">
        <f>VLOOKUP(B11,'MINIFOTBAL 1-3'!B$7:F$17,5,0)</f>
        <v>0</v>
      </c>
      <c r="E11" s="176">
        <f>VLOOKUP(B11,'MINIFOTBAL 4-5'!B$7:F$17,5,0)</f>
        <v>0</v>
      </c>
      <c r="F11" s="176">
        <f>VLOOKUP(B11,'MINIFOTBAL 6-7 '!B$7:F$17,5,0)</f>
        <v>0</v>
      </c>
      <c r="G11" s="176">
        <f>VLOOKUP(B11,'MINIFOTBAL 8-9'!B$7:F$17,5,0)</f>
        <v>0</v>
      </c>
      <c r="H11" s="26">
        <f>VLOOKUP(B11,'STOLNÍ TENIS - DÍVKY 4-5'!B$7:F$27,5,0)</f>
        <v>2</v>
      </c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>
        <v>4.0</v>
      </c>
      <c r="Y11" s="26"/>
      <c r="Z11" s="26"/>
      <c r="AA11" s="26"/>
      <c r="AB11" s="26"/>
      <c r="AC11" s="26"/>
      <c r="AD11" s="26"/>
      <c r="AE11" s="26"/>
      <c r="AF11" s="26"/>
      <c r="AG11" s="26"/>
      <c r="AH11" s="26">
        <v>4.0</v>
      </c>
      <c r="AI11" s="26">
        <v>1.0</v>
      </c>
      <c r="AJ11" s="26">
        <v>2.0</v>
      </c>
      <c r="AK11" s="26"/>
      <c r="AL11" s="26"/>
      <c r="AM11" s="26"/>
      <c r="AN11" s="26">
        <v>4.0</v>
      </c>
      <c r="AO11" s="26">
        <v>2.0</v>
      </c>
      <c r="AP11" s="26">
        <v>1.0</v>
      </c>
      <c r="AQ11" s="26"/>
      <c r="AR11" s="26">
        <v>2.0</v>
      </c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155"/>
      <c r="BV11" s="155"/>
      <c r="BW11" s="26"/>
      <c r="BX11" s="155">
        <v>4.0</v>
      </c>
      <c r="BY11" s="155">
        <v>1.0</v>
      </c>
      <c r="BZ11" s="26"/>
      <c r="CA11" s="26"/>
      <c r="CB11" s="26"/>
      <c r="CC11" s="26"/>
      <c r="CD11" s="26"/>
      <c r="CE11" s="26"/>
      <c r="CF11" s="155">
        <v>4.0</v>
      </c>
      <c r="CG11" s="26"/>
      <c r="CH11" s="26"/>
      <c r="CI11" s="26"/>
      <c r="CJ11" s="26"/>
      <c r="CK11" s="26"/>
      <c r="CL11" s="26"/>
      <c r="CM11" s="26"/>
      <c r="CN11" s="26"/>
      <c r="CO11" s="26"/>
      <c r="CP11" s="155">
        <v>4.0</v>
      </c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177">
        <f t="shared" si="1"/>
        <v>35</v>
      </c>
    </row>
    <row r="12" ht="14.25" customHeight="1">
      <c r="A12" s="182" t="s">
        <v>24</v>
      </c>
      <c r="B12" s="15" t="s">
        <v>17</v>
      </c>
      <c r="C12" s="176">
        <f>VLOOKUP(B12,'ŠTAFETY 10x1'!B$7:F$1714,5,0)</f>
        <v>0</v>
      </c>
      <c r="D12" s="176">
        <f>VLOOKUP(B12,'MINIFOTBAL 1-3'!B$7:F$17,5,0)</f>
        <v>0</v>
      </c>
      <c r="E12" s="176">
        <f>VLOOKUP(B12,'MINIFOTBAL 4-5'!B$7:F$17,5,0)</f>
        <v>0</v>
      </c>
      <c r="F12" s="176">
        <f>VLOOKUP(B12,'MINIFOTBAL 6-7 '!B$7:F$17,5,0)</f>
        <v>0</v>
      </c>
      <c r="G12" s="176">
        <f>VLOOKUP(B12,'MINIFOTBAL 8-9'!B$7:F$17,5,0)</f>
        <v>0</v>
      </c>
      <c r="H12" s="26"/>
      <c r="I12" s="26"/>
      <c r="J12" s="26"/>
      <c r="K12" s="26"/>
      <c r="L12" s="26"/>
      <c r="M12" s="26"/>
      <c r="N12" s="26"/>
      <c r="O12" s="26"/>
      <c r="P12" s="26"/>
      <c r="Q12" s="26">
        <v>10.0</v>
      </c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>
        <v>4.0</v>
      </c>
      <c r="AR12" s="26">
        <v>4.0</v>
      </c>
      <c r="AS12" s="26">
        <v>4.0</v>
      </c>
      <c r="AT12" s="26"/>
      <c r="AU12" s="26"/>
      <c r="AV12" s="26"/>
      <c r="AW12" s="26"/>
      <c r="AX12" s="26"/>
      <c r="AY12" s="26"/>
      <c r="AZ12" s="26"/>
      <c r="BA12" s="26">
        <v>2.0</v>
      </c>
      <c r="BB12" s="26">
        <v>1.0</v>
      </c>
      <c r="BC12" s="26"/>
      <c r="BD12" s="26"/>
      <c r="BE12" s="26"/>
      <c r="BF12" s="26"/>
      <c r="BG12" s="26">
        <v>4.0</v>
      </c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177">
        <f t="shared" si="1"/>
        <v>29</v>
      </c>
    </row>
    <row r="13" ht="14.25" customHeight="1">
      <c r="A13" s="174" t="s">
        <v>26</v>
      </c>
      <c r="B13" s="15" t="s">
        <v>25</v>
      </c>
      <c r="C13" s="176">
        <f>VLOOKUP(B13,'ŠTAFETY 10x1'!B$7:F$1714,5,0)</f>
        <v>0</v>
      </c>
      <c r="D13" s="176">
        <f>VLOOKUP(B13,'MINIFOTBAL 1-3'!B$7:F$17,5,0)</f>
        <v>0</v>
      </c>
      <c r="E13" s="176">
        <f>VLOOKUP(B13,'MINIFOTBAL 4-5'!B$7:F$17,5,0)</f>
        <v>0</v>
      </c>
      <c r="F13" s="176">
        <f>VLOOKUP(B13,'MINIFOTBAL 6-7 '!B$7:F$17,5,0)</f>
        <v>0</v>
      </c>
      <c r="G13" s="176">
        <f>VLOOKUP(B13,'MINIFOTBAL 8-9'!B$7:F$17,5,0)</f>
        <v>0</v>
      </c>
      <c r="H13" s="26"/>
      <c r="I13" s="26"/>
      <c r="J13" s="26"/>
      <c r="K13" s="26"/>
      <c r="L13" s="26">
        <v>2.0</v>
      </c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>
        <v>2.0</v>
      </c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>
        <v>1.0</v>
      </c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155">
        <v>1.0</v>
      </c>
      <c r="BU13" s="155">
        <v>1.0</v>
      </c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177">
        <f t="shared" si="1"/>
        <v>7</v>
      </c>
    </row>
    <row r="14" ht="14.25" customHeight="1">
      <c r="A14" s="164"/>
      <c r="C14" s="164"/>
      <c r="D14" s="164"/>
      <c r="E14" s="164"/>
      <c r="F14" s="164"/>
      <c r="G14" s="164"/>
      <c r="H14" s="164"/>
      <c r="I14" s="164"/>
      <c r="J14" s="164"/>
      <c r="K14" s="164"/>
      <c r="L14" s="164"/>
      <c r="M14" s="164"/>
      <c r="N14" s="164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  <c r="AD14" s="164"/>
      <c r="AE14" s="164"/>
      <c r="AF14" s="164"/>
      <c r="AG14" s="164"/>
      <c r="AH14" s="164"/>
      <c r="AI14" s="164"/>
      <c r="AJ14" s="164"/>
      <c r="AK14" s="164"/>
      <c r="AL14" s="164"/>
      <c r="AM14" s="164"/>
      <c r="AN14" s="164"/>
      <c r="AO14" s="164"/>
      <c r="AP14" s="164"/>
      <c r="AQ14" s="164"/>
      <c r="AR14" s="164"/>
      <c r="AS14" s="164"/>
      <c r="AT14" s="164"/>
      <c r="AU14" s="164"/>
      <c r="AV14" s="164"/>
      <c r="AW14" s="164"/>
      <c r="AX14" s="164"/>
      <c r="AY14" s="164"/>
      <c r="AZ14" s="164"/>
      <c r="BA14" s="164"/>
      <c r="BB14" s="164"/>
      <c r="BC14" s="164"/>
      <c r="BD14" s="164"/>
      <c r="BE14" s="164"/>
      <c r="BF14" s="164"/>
      <c r="BG14" s="164"/>
      <c r="BH14" s="164"/>
      <c r="BI14" s="164"/>
      <c r="BJ14" s="164"/>
      <c r="BK14" s="164"/>
      <c r="BL14" s="164"/>
      <c r="BM14" s="164"/>
      <c r="BN14" s="164"/>
      <c r="BO14" s="164"/>
      <c r="BP14" s="164"/>
      <c r="BQ14" s="164"/>
      <c r="BR14" s="164"/>
      <c r="BS14" s="164"/>
      <c r="BT14" s="164"/>
      <c r="BU14" s="164"/>
      <c r="BV14" s="164"/>
      <c r="BW14" s="164"/>
      <c r="BX14" s="164"/>
      <c r="BY14" s="164"/>
      <c r="BZ14" s="164"/>
      <c r="CA14" s="164"/>
      <c r="CB14" s="164"/>
      <c r="CC14" s="164"/>
      <c r="CD14" s="164"/>
      <c r="CE14" s="164"/>
      <c r="CF14" s="164"/>
      <c r="CG14" s="164"/>
      <c r="CH14" s="164"/>
      <c r="CI14" s="164"/>
      <c r="CJ14" s="164"/>
      <c r="CK14" s="164"/>
      <c r="CL14" s="164"/>
      <c r="CM14" s="164"/>
      <c r="CN14" s="164"/>
      <c r="CO14" s="164"/>
      <c r="CP14" s="164"/>
      <c r="CQ14" s="164"/>
      <c r="CR14" s="164"/>
      <c r="CS14" s="164"/>
      <c r="CT14" s="164"/>
      <c r="CU14" s="164"/>
      <c r="CV14" s="164"/>
      <c r="CW14" s="164"/>
      <c r="CX14" s="164"/>
      <c r="CY14" s="164"/>
      <c r="CZ14" s="164"/>
      <c r="DA14" s="164"/>
      <c r="DB14" s="164"/>
      <c r="DC14" s="164"/>
      <c r="DD14" s="164"/>
      <c r="DE14" s="164"/>
      <c r="DF14" s="164"/>
      <c r="DG14" s="164"/>
    </row>
    <row r="15" ht="14.25" customHeight="1">
      <c r="A15" s="183"/>
      <c r="B15" s="184" t="s">
        <v>1306</v>
      </c>
      <c r="C15" s="184"/>
      <c r="D15" s="184">
        <v>20.0</v>
      </c>
      <c r="E15" s="184">
        <v>5.0</v>
      </c>
      <c r="F15" s="184"/>
      <c r="G15" s="184"/>
      <c r="H15" s="184"/>
      <c r="I15" s="184"/>
      <c r="J15" s="184"/>
      <c r="K15" s="184">
        <v>4.0</v>
      </c>
      <c r="L15" s="184"/>
      <c r="M15" s="184"/>
      <c r="N15" s="184"/>
      <c r="O15" s="184"/>
      <c r="P15" s="184"/>
      <c r="Q15" s="184"/>
      <c r="R15" s="184"/>
      <c r="S15" s="184"/>
      <c r="T15" s="184"/>
      <c r="U15" s="184">
        <v>4.0</v>
      </c>
      <c r="V15" s="184"/>
      <c r="W15" s="184"/>
      <c r="X15" s="184"/>
      <c r="Y15" s="184"/>
      <c r="Z15" s="184"/>
      <c r="AA15" s="184"/>
      <c r="AB15" s="184"/>
      <c r="AC15" s="184"/>
      <c r="AD15" s="184"/>
      <c r="AE15" s="184"/>
      <c r="AF15" s="184"/>
      <c r="AG15" s="184"/>
      <c r="AH15" s="184"/>
      <c r="AI15" s="184"/>
      <c r="AJ15" s="184"/>
      <c r="AK15" s="184"/>
      <c r="AL15" s="184"/>
      <c r="AM15" s="184"/>
      <c r="AN15" s="184"/>
      <c r="AO15" s="184"/>
      <c r="AP15" s="184"/>
      <c r="AQ15" s="184"/>
      <c r="AR15" s="184"/>
      <c r="AS15" s="184"/>
      <c r="AT15" s="184"/>
      <c r="AU15" s="184"/>
      <c r="AV15" s="184"/>
      <c r="AW15" s="184"/>
      <c r="AX15" s="184"/>
      <c r="AY15" s="184"/>
      <c r="AZ15" s="184"/>
      <c r="BA15" s="184"/>
      <c r="BB15" s="184"/>
      <c r="BC15" s="184"/>
      <c r="BD15" s="184"/>
      <c r="BE15" s="184"/>
      <c r="BF15" s="184"/>
      <c r="BG15" s="184"/>
      <c r="BH15" s="184"/>
      <c r="BI15" s="184"/>
      <c r="BJ15" s="184"/>
      <c r="BK15" s="184"/>
      <c r="BL15" s="184"/>
      <c r="BM15" s="184"/>
      <c r="BN15" s="184"/>
      <c r="BO15" s="184"/>
      <c r="BP15" s="184"/>
      <c r="BQ15" s="184"/>
      <c r="BR15" s="184"/>
      <c r="BS15" s="184"/>
      <c r="BT15" s="184"/>
      <c r="BU15" s="184"/>
      <c r="BV15" s="185"/>
      <c r="BW15" s="184"/>
      <c r="BX15" s="184"/>
      <c r="BY15" s="185">
        <v>4.0</v>
      </c>
      <c r="BZ15" s="184"/>
      <c r="CA15" s="185">
        <v>2.0</v>
      </c>
      <c r="CB15" s="185">
        <v>5.0</v>
      </c>
      <c r="CC15" s="185"/>
      <c r="CD15" s="184"/>
      <c r="CE15" s="184"/>
      <c r="CF15" s="184"/>
      <c r="CG15" s="184"/>
      <c r="CH15" s="184"/>
      <c r="CI15" s="184"/>
      <c r="CJ15" s="184"/>
      <c r="CK15" s="184"/>
      <c r="CL15" s="184"/>
      <c r="CM15" s="184"/>
      <c r="CN15" s="184"/>
      <c r="CO15" s="184"/>
      <c r="CP15" s="184"/>
      <c r="CQ15" s="184"/>
      <c r="CR15" s="184"/>
      <c r="CS15" s="184"/>
      <c r="CT15" s="184"/>
      <c r="CU15" s="184"/>
      <c r="CV15" s="184"/>
      <c r="CW15" s="184"/>
      <c r="CX15" s="184"/>
      <c r="CY15" s="184"/>
      <c r="CZ15" s="184"/>
      <c r="DA15" s="184"/>
      <c r="DB15" s="184"/>
      <c r="DC15" s="184"/>
      <c r="DD15" s="184"/>
      <c r="DE15" s="184"/>
      <c r="DF15" s="184"/>
      <c r="DG15" s="184"/>
      <c r="DH15" s="186">
        <f t="shared" ref="DH15:DH33" si="2">SUM(C15:DG15)</f>
        <v>44</v>
      </c>
    </row>
    <row r="16" ht="14.25" customHeight="1">
      <c r="A16" s="187"/>
      <c r="B16" s="22" t="s">
        <v>1307</v>
      </c>
      <c r="C16" s="22">
        <v>20.0</v>
      </c>
      <c r="D16" s="22"/>
      <c r="E16" s="22"/>
      <c r="F16" s="22"/>
      <c r="G16" s="22"/>
      <c r="H16" s="22"/>
      <c r="I16" s="22">
        <v>4.0</v>
      </c>
      <c r="J16" s="22">
        <v>5.0</v>
      </c>
      <c r="K16" s="22"/>
      <c r="L16" s="22">
        <v>1.0</v>
      </c>
      <c r="M16" s="22">
        <v>4.0</v>
      </c>
      <c r="N16" s="22">
        <v>4.0</v>
      </c>
      <c r="O16" s="22">
        <v>4.0</v>
      </c>
      <c r="P16" s="22">
        <v>20.0</v>
      </c>
      <c r="Q16" s="22">
        <v>20.0</v>
      </c>
      <c r="R16" s="22"/>
      <c r="S16" s="22"/>
      <c r="T16" s="22"/>
      <c r="U16" s="22"/>
      <c r="V16" s="22"/>
      <c r="W16" s="22">
        <v>2.0</v>
      </c>
      <c r="X16" s="22"/>
      <c r="Y16" s="22"/>
      <c r="Z16" s="22"/>
      <c r="AA16" s="22"/>
      <c r="AB16" s="22"/>
      <c r="AC16" s="22">
        <v>4.0</v>
      </c>
      <c r="AD16" s="22">
        <v>4.0</v>
      </c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>
        <v>2.0</v>
      </c>
      <c r="AR16" s="22"/>
      <c r="AS16" s="22"/>
      <c r="AT16" s="22">
        <v>4.0</v>
      </c>
      <c r="AU16" s="22"/>
      <c r="AV16" s="22">
        <v>4.0</v>
      </c>
      <c r="AW16" s="22">
        <v>2.0</v>
      </c>
      <c r="AX16" s="22">
        <v>4.0</v>
      </c>
      <c r="AY16" s="22">
        <v>4.0</v>
      </c>
      <c r="AZ16" s="22"/>
      <c r="BA16" s="22">
        <v>1.0</v>
      </c>
      <c r="BB16" s="22">
        <v>4.0</v>
      </c>
      <c r="BC16" s="22">
        <v>4.0</v>
      </c>
      <c r="BD16" s="22">
        <v>4.0</v>
      </c>
      <c r="BE16" s="22">
        <v>4.0</v>
      </c>
      <c r="BF16" s="22">
        <v>4.0</v>
      </c>
      <c r="BG16" s="22">
        <v>2.0</v>
      </c>
      <c r="BH16" s="22"/>
      <c r="BI16" s="22"/>
      <c r="BJ16" s="22">
        <v>4.0</v>
      </c>
      <c r="BK16" s="188">
        <v>2.0</v>
      </c>
      <c r="BL16" s="188">
        <v>1.0</v>
      </c>
      <c r="BM16" s="188">
        <v>6.0</v>
      </c>
      <c r="BN16" s="22"/>
      <c r="BO16" s="22"/>
      <c r="BP16" s="22"/>
      <c r="BQ16" s="22"/>
      <c r="BR16" s="188">
        <v>10.0</v>
      </c>
      <c r="BS16" s="188">
        <v>5.0</v>
      </c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188">
        <v>1.0</v>
      </c>
      <c r="CI16" s="22"/>
      <c r="CJ16" s="22"/>
      <c r="CK16" s="188">
        <v>6.0</v>
      </c>
      <c r="CL16" s="22"/>
      <c r="CM16" s="188">
        <v>2.0</v>
      </c>
      <c r="CN16" s="22"/>
      <c r="CO16" s="188">
        <v>2.0</v>
      </c>
      <c r="CP16" s="188">
        <v>1.0</v>
      </c>
      <c r="CQ16" s="188">
        <v>1.0</v>
      </c>
      <c r="CR16" s="188">
        <v>5.0</v>
      </c>
      <c r="CS16" s="188">
        <v>2.0</v>
      </c>
      <c r="CT16" s="22"/>
      <c r="CU16" s="188">
        <v>1.0</v>
      </c>
      <c r="CV16" s="22"/>
      <c r="CW16" s="188">
        <v>2.0</v>
      </c>
      <c r="CX16" s="188">
        <v>1.0</v>
      </c>
      <c r="CY16" s="188">
        <v>1.0</v>
      </c>
      <c r="CZ16" s="188">
        <v>2.0</v>
      </c>
      <c r="DA16" s="188">
        <v>2.0</v>
      </c>
      <c r="DB16" s="188">
        <v>5.0</v>
      </c>
      <c r="DC16" s="188">
        <v>2.0</v>
      </c>
      <c r="DD16" s="188">
        <v>5.0</v>
      </c>
      <c r="DE16" s="188">
        <v>2.0</v>
      </c>
      <c r="DF16" s="22"/>
      <c r="DG16" s="188">
        <v>4.0</v>
      </c>
      <c r="DH16" s="189">
        <f t="shared" si="2"/>
        <v>210</v>
      </c>
    </row>
    <row r="17" ht="14.25" customHeight="1">
      <c r="A17" s="183"/>
      <c r="B17" s="184" t="s">
        <v>1308</v>
      </c>
      <c r="C17" s="184"/>
      <c r="D17" s="184"/>
      <c r="E17" s="184">
        <v>10.0</v>
      </c>
      <c r="F17" s="184"/>
      <c r="G17" s="184"/>
      <c r="H17" s="184">
        <v>5.0</v>
      </c>
      <c r="I17" s="184"/>
      <c r="J17" s="184"/>
      <c r="K17" s="184">
        <v>1.0</v>
      </c>
      <c r="L17" s="184"/>
      <c r="M17" s="184"/>
      <c r="N17" s="184"/>
      <c r="O17" s="184"/>
      <c r="P17" s="184"/>
      <c r="Q17" s="184"/>
      <c r="R17" s="184">
        <v>5.0</v>
      </c>
      <c r="S17" s="184">
        <v>5.0</v>
      </c>
      <c r="T17" s="184">
        <v>5.0</v>
      </c>
      <c r="U17" s="184"/>
      <c r="V17" s="184"/>
      <c r="W17" s="184"/>
      <c r="X17" s="184"/>
      <c r="Y17" s="184"/>
      <c r="Z17" s="184"/>
      <c r="AA17" s="184"/>
      <c r="AB17" s="184"/>
      <c r="AC17" s="184"/>
      <c r="AD17" s="184"/>
      <c r="AE17" s="184">
        <v>1.0</v>
      </c>
      <c r="AF17" s="184">
        <v>1.0</v>
      </c>
      <c r="AG17" s="184">
        <v>4.0</v>
      </c>
      <c r="AH17" s="184"/>
      <c r="AI17" s="184">
        <v>2.0</v>
      </c>
      <c r="AJ17" s="184">
        <v>1.0</v>
      </c>
      <c r="AK17" s="184">
        <v>1.0</v>
      </c>
      <c r="AL17" s="184"/>
      <c r="AM17" s="184"/>
      <c r="AN17" s="184"/>
      <c r="AO17" s="184"/>
      <c r="AP17" s="184">
        <v>2.0</v>
      </c>
      <c r="AQ17" s="184"/>
      <c r="AR17" s="184"/>
      <c r="AS17" s="184"/>
      <c r="AT17" s="184"/>
      <c r="AU17" s="184"/>
      <c r="AV17" s="184"/>
      <c r="AW17" s="184"/>
      <c r="AX17" s="184"/>
      <c r="AY17" s="184"/>
      <c r="AZ17" s="184"/>
      <c r="BA17" s="184"/>
      <c r="BB17" s="184"/>
      <c r="BC17" s="184"/>
      <c r="BD17" s="184"/>
      <c r="BE17" s="184"/>
      <c r="BF17" s="184"/>
      <c r="BG17" s="184"/>
      <c r="BH17" s="184"/>
      <c r="BI17" s="184"/>
      <c r="BJ17" s="184"/>
      <c r="BK17" s="184"/>
      <c r="BL17" s="184"/>
      <c r="BM17" s="184"/>
      <c r="BN17" s="184"/>
      <c r="BO17" s="185">
        <v>5.0</v>
      </c>
      <c r="BP17" s="184"/>
      <c r="BQ17" s="184"/>
      <c r="BR17" s="184"/>
      <c r="BS17" s="184"/>
      <c r="BT17" s="184"/>
      <c r="BU17" s="185">
        <v>4.0</v>
      </c>
      <c r="BV17" s="185">
        <v>1.0</v>
      </c>
      <c r="BW17" s="184"/>
      <c r="BX17" s="184"/>
      <c r="BY17" s="184"/>
      <c r="BZ17" s="185">
        <v>1.0</v>
      </c>
      <c r="CA17" s="185">
        <v>1.0</v>
      </c>
      <c r="CB17" s="184"/>
      <c r="CC17" s="185">
        <v>6.0</v>
      </c>
      <c r="CD17" s="184"/>
      <c r="CE17" s="185">
        <v>2.0</v>
      </c>
      <c r="CF17" s="184"/>
      <c r="CG17" s="185">
        <v>1.0</v>
      </c>
      <c r="CH17" s="184"/>
      <c r="CI17" s="184"/>
      <c r="CJ17" s="184"/>
      <c r="CK17" s="184"/>
      <c r="CL17" s="184"/>
      <c r="CM17" s="184"/>
      <c r="CN17" s="184"/>
      <c r="CO17" s="184"/>
      <c r="CP17" s="184"/>
      <c r="CQ17" s="184"/>
      <c r="CR17" s="184"/>
      <c r="CS17" s="184"/>
      <c r="CT17" s="184"/>
      <c r="CU17" s="184"/>
      <c r="CV17" s="184"/>
      <c r="CW17" s="184"/>
      <c r="CX17" s="184"/>
      <c r="CY17" s="184"/>
      <c r="CZ17" s="184"/>
      <c r="DA17" s="184"/>
      <c r="DB17" s="184"/>
      <c r="DC17" s="184"/>
      <c r="DD17" s="184"/>
      <c r="DE17" s="184"/>
      <c r="DF17" s="184"/>
      <c r="DG17" s="184"/>
      <c r="DH17" s="186">
        <f t="shared" si="2"/>
        <v>64</v>
      </c>
    </row>
    <row r="18" ht="14.25" customHeight="1">
      <c r="A18" s="187"/>
      <c r="B18" s="22" t="s">
        <v>1309</v>
      </c>
      <c r="C18" s="22"/>
      <c r="D18" s="22"/>
      <c r="E18" s="22"/>
      <c r="F18" s="22">
        <v>20.0</v>
      </c>
      <c r="G18" s="22">
        <v>10.0</v>
      </c>
      <c r="H18" s="22"/>
      <c r="I18" s="22">
        <v>2.0</v>
      </c>
      <c r="J18" s="22"/>
      <c r="K18" s="22"/>
      <c r="L18" s="22"/>
      <c r="M18" s="22"/>
      <c r="N18" s="22">
        <v>1.0</v>
      </c>
      <c r="O18" s="22">
        <v>1.0</v>
      </c>
      <c r="P18" s="22">
        <v>10.0</v>
      </c>
      <c r="Q18" s="22">
        <v>5.0</v>
      </c>
      <c r="R18" s="22"/>
      <c r="S18" s="22"/>
      <c r="T18" s="22"/>
      <c r="U18" s="22"/>
      <c r="V18" s="22">
        <v>1.0</v>
      </c>
      <c r="W18" s="22">
        <v>4.0</v>
      </c>
      <c r="X18" s="22"/>
      <c r="Y18" s="22">
        <v>3.0</v>
      </c>
      <c r="Z18" s="22">
        <v>5.0</v>
      </c>
      <c r="AA18" s="22">
        <v>2.0</v>
      </c>
      <c r="AB18" s="22">
        <v>2.0</v>
      </c>
      <c r="AC18" s="22"/>
      <c r="AD18" s="22">
        <v>1.0</v>
      </c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>
        <v>2.0</v>
      </c>
      <c r="AU18" s="22"/>
      <c r="AV18" s="22"/>
      <c r="AW18" s="22">
        <v>4.0</v>
      </c>
      <c r="AX18" s="22">
        <v>2.0</v>
      </c>
      <c r="AY18" s="22">
        <v>2.0</v>
      </c>
      <c r="AZ18" s="22">
        <v>1.0</v>
      </c>
      <c r="BA18" s="22"/>
      <c r="BB18" s="22"/>
      <c r="BC18" s="22">
        <v>2.0</v>
      </c>
      <c r="BD18" s="22">
        <v>2.0</v>
      </c>
      <c r="BE18" s="22">
        <v>1.0</v>
      </c>
      <c r="BF18" s="22"/>
      <c r="BG18" s="22"/>
      <c r="BH18" s="22"/>
      <c r="BI18" s="22"/>
      <c r="BJ18" s="22"/>
      <c r="BK18" s="188">
        <v>5.0</v>
      </c>
      <c r="BL18" s="188">
        <v>6.0</v>
      </c>
      <c r="BM18" s="22"/>
      <c r="BN18" s="188">
        <v>2.0</v>
      </c>
      <c r="BO18" s="22"/>
      <c r="BP18" s="188">
        <v>5.0</v>
      </c>
      <c r="BQ18" s="188">
        <v>10.0</v>
      </c>
      <c r="BR18" s="22"/>
      <c r="BS18" s="188">
        <v>20.0</v>
      </c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188">
        <v>2.0</v>
      </c>
      <c r="CI18" s="188">
        <v>4.0</v>
      </c>
      <c r="CJ18" s="188">
        <v>4.0</v>
      </c>
      <c r="CK18" s="188"/>
      <c r="CL18" s="22"/>
      <c r="CM18" s="188">
        <v>1.0</v>
      </c>
      <c r="CN18" s="188">
        <v>1.0</v>
      </c>
      <c r="CO18" s="22"/>
      <c r="CP18" s="188"/>
      <c r="CQ18" s="22"/>
      <c r="CR18" s="22"/>
      <c r="CS18" s="188">
        <v>1.0</v>
      </c>
      <c r="CT18" s="22"/>
      <c r="CU18" s="22"/>
      <c r="CV18" s="22"/>
      <c r="CW18" s="188">
        <v>4.0</v>
      </c>
      <c r="CX18" s="22"/>
      <c r="CY18" s="22"/>
      <c r="CZ18" s="188">
        <v>5.0</v>
      </c>
      <c r="DA18" s="188">
        <v>4.0</v>
      </c>
      <c r="DB18" s="188">
        <v>2.0</v>
      </c>
      <c r="DC18" s="188">
        <v>4.0</v>
      </c>
      <c r="DD18" s="22"/>
      <c r="DE18" s="188">
        <v>4.0</v>
      </c>
      <c r="DF18" s="188">
        <v>6.0</v>
      </c>
      <c r="DG18" s="188">
        <v>1.0</v>
      </c>
      <c r="DH18" s="189">
        <f t="shared" si="2"/>
        <v>174</v>
      </c>
    </row>
    <row r="19" ht="14.25" customHeight="1">
      <c r="A19" s="183"/>
      <c r="B19" s="184" t="s">
        <v>1310</v>
      </c>
      <c r="C19" s="184"/>
      <c r="D19" s="184"/>
      <c r="E19" s="184">
        <v>20.0</v>
      </c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Q19" s="184"/>
      <c r="R19" s="184"/>
      <c r="S19" s="184"/>
      <c r="T19" s="184"/>
      <c r="U19" s="184"/>
      <c r="V19" s="184"/>
      <c r="W19" s="184"/>
      <c r="X19" s="184">
        <v>3.0</v>
      </c>
      <c r="Y19" s="184"/>
      <c r="Z19" s="184"/>
      <c r="AA19" s="184"/>
      <c r="AB19" s="184"/>
      <c r="AC19" s="184"/>
      <c r="AD19" s="184"/>
      <c r="AE19" s="184"/>
      <c r="AF19" s="184"/>
      <c r="AG19" s="184"/>
      <c r="AH19" s="184"/>
      <c r="AI19" s="184"/>
      <c r="AJ19" s="184"/>
      <c r="AK19" s="184"/>
      <c r="AL19" s="184">
        <v>1.0</v>
      </c>
      <c r="AM19" s="184">
        <v>2.0</v>
      </c>
      <c r="AN19" s="184">
        <v>1.0</v>
      </c>
      <c r="AO19" s="184">
        <v>1.0</v>
      </c>
      <c r="AP19" s="184"/>
      <c r="AQ19" s="184"/>
      <c r="AR19" s="184"/>
      <c r="AS19" s="184"/>
      <c r="AT19" s="184"/>
      <c r="AU19" s="184"/>
      <c r="AV19" s="184"/>
      <c r="AW19" s="184"/>
      <c r="AX19" s="184"/>
      <c r="AY19" s="184"/>
      <c r="AZ19" s="184"/>
      <c r="BA19" s="184"/>
      <c r="BB19" s="184"/>
      <c r="BC19" s="184"/>
      <c r="BD19" s="184"/>
      <c r="BE19" s="184"/>
      <c r="BF19" s="184"/>
      <c r="BG19" s="184"/>
      <c r="BH19" s="184"/>
      <c r="BI19" s="184"/>
      <c r="BJ19" s="184"/>
      <c r="BK19" s="184"/>
      <c r="BL19" s="184"/>
      <c r="BM19" s="184"/>
      <c r="BN19" s="184"/>
      <c r="BO19" s="185">
        <v>20.0</v>
      </c>
      <c r="BP19" s="184"/>
      <c r="BQ19" s="184"/>
      <c r="BR19" s="184"/>
      <c r="BS19" s="184"/>
      <c r="BT19" s="184"/>
      <c r="BU19" s="184"/>
      <c r="BV19" s="184"/>
      <c r="BW19" s="184"/>
      <c r="BX19" s="184"/>
      <c r="BY19" s="184"/>
      <c r="BZ19" s="184"/>
      <c r="CA19" s="184"/>
      <c r="CB19" s="184"/>
      <c r="CC19" s="184"/>
      <c r="CD19" s="184"/>
      <c r="CE19" s="184"/>
      <c r="CF19" s="185">
        <v>1.0</v>
      </c>
      <c r="CG19" s="184"/>
      <c r="CH19" s="184"/>
      <c r="CI19" s="184"/>
      <c r="CJ19" s="184"/>
      <c r="CK19" s="184"/>
      <c r="CL19" s="184"/>
      <c r="CM19" s="184"/>
      <c r="CN19" s="184"/>
      <c r="CO19" s="184"/>
      <c r="CP19" s="184"/>
      <c r="CQ19" s="184"/>
      <c r="CR19" s="184"/>
      <c r="CS19" s="184"/>
      <c r="CT19" s="184"/>
      <c r="CU19" s="184"/>
      <c r="CV19" s="184"/>
      <c r="CW19" s="184"/>
      <c r="CX19" s="184"/>
      <c r="CY19" s="184"/>
      <c r="CZ19" s="184"/>
      <c r="DA19" s="184"/>
      <c r="DB19" s="184"/>
      <c r="DC19" s="184"/>
      <c r="DD19" s="184"/>
      <c r="DE19" s="184"/>
      <c r="DF19" s="184"/>
      <c r="DG19" s="184"/>
      <c r="DH19" s="186">
        <f t="shared" si="2"/>
        <v>49</v>
      </c>
    </row>
    <row r="20" ht="14.25" customHeight="1">
      <c r="A20" s="187"/>
      <c r="B20" s="22" t="s">
        <v>1311</v>
      </c>
      <c r="C20" s="22"/>
      <c r="D20" s="22"/>
      <c r="E20" s="22"/>
      <c r="F20" s="22">
        <v>5.0</v>
      </c>
      <c r="G20" s="22">
        <v>20.0</v>
      </c>
      <c r="H20" s="22"/>
      <c r="I20" s="22"/>
      <c r="J20" s="22"/>
      <c r="K20" s="22"/>
      <c r="L20" s="22">
        <v>4.0</v>
      </c>
      <c r="M20" s="22">
        <v>3.0</v>
      </c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>
        <v>4.0</v>
      </c>
      <c r="Z20" s="22"/>
      <c r="AA20" s="22"/>
      <c r="AB20" s="22">
        <v>4.0</v>
      </c>
      <c r="AC20" s="22">
        <v>1.0</v>
      </c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>
        <v>1.0</v>
      </c>
      <c r="AS20" s="22"/>
      <c r="AT20" s="22"/>
      <c r="AU20" s="22">
        <v>4.0</v>
      </c>
      <c r="AV20" s="22"/>
      <c r="AW20" s="22"/>
      <c r="AX20" s="22">
        <v>1.0</v>
      </c>
      <c r="AY20" s="22"/>
      <c r="AZ20" s="22"/>
      <c r="BA20" s="22"/>
      <c r="BB20" s="22"/>
      <c r="BC20" s="22"/>
      <c r="BD20" s="22">
        <v>1.0</v>
      </c>
      <c r="BE20" s="22"/>
      <c r="BF20" s="22"/>
      <c r="BG20" s="22"/>
      <c r="BH20" s="22">
        <v>2.0</v>
      </c>
      <c r="BI20" s="22">
        <v>4.0</v>
      </c>
      <c r="BJ20" s="22">
        <v>2.0</v>
      </c>
      <c r="BK20" s="22"/>
      <c r="BL20" s="22"/>
      <c r="BM20" s="188">
        <v>1.0</v>
      </c>
      <c r="BN20" s="188">
        <v>4.0</v>
      </c>
      <c r="BO20" s="22"/>
      <c r="BP20" s="188">
        <v>20.0</v>
      </c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188">
        <v>2.0</v>
      </c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189">
        <f t="shared" si="2"/>
        <v>83</v>
      </c>
    </row>
    <row r="21" ht="14.25" customHeight="1">
      <c r="A21" s="183"/>
      <c r="B21" s="184" t="s">
        <v>1312</v>
      </c>
      <c r="C21" s="184"/>
      <c r="D21" s="184"/>
      <c r="E21" s="184"/>
      <c r="F21" s="184"/>
      <c r="G21" s="184"/>
      <c r="H21" s="184"/>
      <c r="I21" s="184"/>
      <c r="J21" s="184"/>
      <c r="K21" s="184"/>
      <c r="L21" s="184"/>
      <c r="M21" s="184"/>
      <c r="N21" s="184"/>
      <c r="O21" s="184"/>
      <c r="P21" s="184"/>
      <c r="Q21" s="184"/>
      <c r="R21" s="184">
        <v>20.0</v>
      </c>
      <c r="S21" s="184"/>
      <c r="T21" s="184">
        <v>20.0</v>
      </c>
      <c r="U21" s="184">
        <v>1.0</v>
      </c>
      <c r="V21" s="184"/>
      <c r="W21" s="184"/>
      <c r="X21" s="184"/>
      <c r="Y21" s="184"/>
      <c r="Z21" s="184"/>
      <c r="AA21" s="184"/>
      <c r="AB21" s="184"/>
      <c r="AC21" s="184"/>
      <c r="AD21" s="184"/>
      <c r="AE21" s="184">
        <v>4.0</v>
      </c>
      <c r="AF21" s="184"/>
      <c r="AG21" s="184">
        <v>2.0</v>
      </c>
      <c r="AH21" s="184"/>
      <c r="AI21" s="184"/>
      <c r="AJ21" s="184"/>
      <c r="AK21" s="184"/>
      <c r="AL21" s="184"/>
      <c r="AM21" s="184"/>
      <c r="AN21" s="184"/>
      <c r="AO21" s="184"/>
      <c r="AP21" s="184"/>
      <c r="AQ21" s="184"/>
      <c r="AR21" s="184"/>
      <c r="AS21" s="184"/>
      <c r="AT21" s="184"/>
      <c r="AU21" s="184"/>
      <c r="AV21" s="184"/>
      <c r="AW21" s="184"/>
      <c r="AX21" s="184"/>
      <c r="AY21" s="184"/>
      <c r="AZ21" s="184"/>
      <c r="BA21" s="184"/>
      <c r="BB21" s="184"/>
      <c r="BC21" s="184"/>
      <c r="BD21" s="184"/>
      <c r="BE21" s="184"/>
      <c r="BF21" s="184"/>
      <c r="BG21" s="184"/>
      <c r="BH21" s="184"/>
      <c r="BI21" s="184"/>
      <c r="BJ21" s="184"/>
      <c r="BK21" s="184"/>
      <c r="BL21" s="184"/>
      <c r="BM21" s="184"/>
      <c r="BN21" s="184"/>
      <c r="BO21" s="184"/>
      <c r="BP21" s="184"/>
      <c r="BQ21" s="184"/>
      <c r="BR21" s="184"/>
      <c r="BS21" s="184"/>
      <c r="BT21" s="184"/>
      <c r="BU21" s="184"/>
      <c r="BV21" s="184"/>
      <c r="BW21" s="185">
        <v>3.0</v>
      </c>
      <c r="BX21" s="184"/>
      <c r="BY21" s="184"/>
      <c r="BZ21" s="185">
        <v>4.0</v>
      </c>
      <c r="CA21" s="185">
        <v>4.0</v>
      </c>
      <c r="CB21" s="185">
        <v>2.0</v>
      </c>
      <c r="CC21" s="185">
        <v>1.0</v>
      </c>
      <c r="CD21" s="185">
        <v>2.0</v>
      </c>
      <c r="CE21" s="184"/>
      <c r="CF21" s="184"/>
      <c r="CG21" s="184"/>
      <c r="CH21" s="184"/>
      <c r="CI21" s="184"/>
      <c r="CJ21" s="184"/>
      <c r="CK21" s="184"/>
      <c r="CL21" s="184"/>
      <c r="CM21" s="184"/>
      <c r="CN21" s="184"/>
      <c r="CO21" s="184"/>
      <c r="CP21" s="184"/>
      <c r="CQ21" s="184"/>
      <c r="CR21" s="184"/>
      <c r="CS21" s="184"/>
      <c r="CT21" s="184"/>
      <c r="CU21" s="184"/>
      <c r="CV21" s="184"/>
      <c r="CW21" s="184"/>
      <c r="CX21" s="184"/>
      <c r="CY21" s="184"/>
      <c r="CZ21" s="184"/>
      <c r="DA21" s="184"/>
      <c r="DB21" s="184"/>
      <c r="DC21" s="184"/>
      <c r="DD21" s="184"/>
      <c r="DE21" s="184"/>
      <c r="DF21" s="184"/>
      <c r="DG21" s="184"/>
      <c r="DH21" s="186">
        <f t="shared" si="2"/>
        <v>63</v>
      </c>
    </row>
    <row r="22" ht="14.25" customHeight="1">
      <c r="A22" s="187"/>
      <c r="B22" s="22" t="s">
        <v>1313</v>
      </c>
      <c r="C22" s="22"/>
      <c r="D22" s="22"/>
      <c r="E22" s="22"/>
      <c r="F22" s="22">
        <v>10.0</v>
      </c>
      <c r="G22" s="22"/>
      <c r="H22" s="22"/>
      <c r="I22" s="22">
        <v>1.0</v>
      </c>
      <c r="J22" s="22">
        <v>2.0</v>
      </c>
      <c r="K22" s="22"/>
      <c r="L22" s="22"/>
      <c r="M22" s="22"/>
      <c r="N22" s="22">
        <v>2.0</v>
      </c>
      <c r="O22" s="22">
        <v>2.0</v>
      </c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>
        <v>1.0</v>
      </c>
      <c r="AC22" s="22"/>
      <c r="AD22" s="22">
        <v>2.0</v>
      </c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>
        <v>2.0</v>
      </c>
      <c r="AV22" s="22">
        <v>1.0</v>
      </c>
      <c r="AW22" s="22"/>
      <c r="AX22" s="22"/>
      <c r="AY22" s="22"/>
      <c r="AZ22" s="22">
        <v>4.0</v>
      </c>
      <c r="BA22" s="22">
        <v>4.0</v>
      </c>
      <c r="BB22" s="22"/>
      <c r="BC22" s="22">
        <v>1.0</v>
      </c>
      <c r="BD22" s="22"/>
      <c r="BE22" s="22">
        <v>2.0</v>
      </c>
      <c r="BF22" s="22">
        <v>2.0</v>
      </c>
      <c r="BG22" s="22"/>
      <c r="BH22" s="22">
        <v>1.0</v>
      </c>
      <c r="BI22" s="22">
        <v>2.0</v>
      </c>
      <c r="BJ22" s="22"/>
      <c r="BK22" s="22"/>
      <c r="BL22" s="22"/>
      <c r="BM22" s="22"/>
      <c r="BN22" s="22"/>
      <c r="BO22" s="22"/>
      <c r="BP22" s="22"/>
      <c r="BQ22" s="188">
        <v>5.0</v>
      </c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188">
        <v>2.0</v>
      </c>
      <c r="CJ22" s="188">
        <v>2.0</v>
      </c>
      <c r="CK22" s="22"/>
      <c r="CL22" s="188">
        <v>5.0</v>
      </c>
      <c r="CM22" s="22"/>
      <c r="CN22" s="22"/>
      <c r="CO22" s="188">
        <v>5.0</v>
      </c>
      <c r="CP22" s="188"/>
      <c r="CQ22" s="188">
        <v>4.0</v>
      </c>
      <c r="CR22" s="22"/>
      <c r="CS22" s="22"/>
      <c r="CT22" s="188">
        <v>6.0</v>
      </c>
      <c r="CU22" s="188">
        <v>2.0</v>
      </c>
      <c r="CV22" s="22"/>
      <c r="CW22" s="188">
        <v>1.0</v>
      </c>
      <c r="CX22" s="188">
        <v>2.0</v>
      </c>
      <c r="CY22" s="188">
        <v>2.0</v>
      </c>
      <c r="CZ22" s="22"/>
      <c r="DA22" s="22"/>
      <c r="DB22" s="22"/>
      <c r="DC22" s="22"/>
      <c r="DD22" s="22"/>
      <c r="DE22" s="22"/>
      <c r="DF22" s="188">
        <v>1.0</v>
      </c>
      <c r="DG22" s="22"/>
      <c r="DH22" s="189">
        <f t="shared" si="2"/>
        <v>76</v>
      </c>
    </row>
    <row r="23" ht="14.25" customHeight="1">
      <c r="A23" s="187"/>
      <c r="B23" s="22" t="s">
        <v>1314</v>
      </c>
      <c r="C23" s="22">
        <v>10.0</v>
      </c>
      <c r="D23" s="22">
        <v>0.0</v>
      </c>
      <c r="E23" s="22">
        <v>0.0</v>
      </c>
      <c r="F23" s="22">
        <v>0.0</v>
      </c>
      <c r="G23" s="22">
        <v>5.0</v>
      </c>
      <c r="H23" s="22"/>
      <c r="I23" s="22"/>
      <c r="J23" s="22"/>
      <c r="K23" s="22"/>
      <c r="L23" s="22"/>
      <c r="M23" s="22"/>
      <c r="N23" s="22"/>
      <c r="O23" s="22"/>
      <c r="P23" s="22">
        <v>5.0</v>
      </c>
      <c r="Q23" s="22"/>
      <c r="R23" s="22"/>
      <c r="S23" s="22"/>
      <c r="T23" s="22"/>
      <c r="U23" s="22"/>
      <c r="V23" s="22">
        <v>2.0</v>
      </c>
      <c r="W23" s="22"/>
      <c r="X23" s="22"/>
      <c r="Y23" s="22"/>
      <c r="Z23" s="22"/>
      <c r="AA23" s="22"/>
      <c r="AB23" s="22"/>
      <c r="AC23" s="22">
        <v>2.0</v>
      </c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>
        <v>2.0</v>
      </c>
      <c r="AT23" s="22">
        <v>1.0</v>
      </c>
      <c r="AU23" s="22">
        <v>1.0</v>
      </c>
      <c r="AV23" s="22"/>
      <c r="AW23" s="22"/>
      <c r="AX23" s="22"/>
      <c r="AY23" s="22"/>
      <c r="AZ23" s="22">
        <v>2.0</v>
      </c>
      <c r="BA23" s="22"/>
      <c r="BB23" s="22"/>
      <c r="BC23" s="22"/>
      <c r="BD23" s="22"/>
      <c r="BE23" s="22"/>
      <c r="BF23" s="22">
        <v>1.0</v>
      </c>
      <c r="BG23" s="22">
        <v>1.0</v>
      </c>
      <c r="BH23" s="22">
        <v>4.0</v>
      </c>
      <c r="BI23" s="22">
        <v>1.0</v>
      </c>
      <c r="BJ23" s="22">
        <v>1.0</v>
      </c>
      <c r="BK23" s="22"/>
      <c r="BL23" s="22"/>
      <c r="BM23" s="22"/>
      <c r="BN23" s="188">
        <v>1.0</v>
      </c>
      <c r="BO23" s="22"/>
      <c r="BP23" s="22"/>
      <c r="BQ23" s="22"/>
      <c r="BR23" s="188">
        <v>20.0</v>
      </c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188">
        <v>4.0</v>
      </c>
      <c r="CI23" s="188">
        <v>1.0</v>
      </c>
      <c r="CJ23" s="22"/>
      <c r="CK23" s="188">
        <v>1.0</v>
      </c>
      <c r="CL23" s="188">
        <v>2.0</v>
      </c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189">
        <f t="shared" si="2"/>
        <v>67</v>
      </c>
    </row>
    <row r="24" ht="14.25" customHeight="1">
      <c r="A24" s="183"/>
      <c r="B24" s="184" t="s">
        <v>1315</v>
      </c>
      <c r="C24" s="184">
        <v>0.0</v>
      </c>
      <c r="D24" s="184">
        <v>5.0</v>
      </c>
      <c r="E24" s="184">
        <v>0.0</v>
      </c>
      <c r="F24" s="184">
        <v>0.0</v>
      </c>
      <c r="G24" s="184">
        <v>0.0</v>
      </c>
      <c r="H24" s="184"/>
      <c r="I24" s="184"/>
      <c r="J24" s="184"/>
      <c r="K24" s="184">
        <v>2.0</v>
      </c>
      <c r="L24" s="184"/>
      <c r="M24" s="184"/>
      <c r="N24" s="184"/>
      <c r="O24" s="184"/>
      <c r="P24" s="184"/>
      <c r="Q24" s="184"/>
      <c r="R24" s="184">
        <v>10.0</v>
      </c>
      <c r="S24" s="184">
        <v>10.0</v>
      </c>
      <c r="T24" s="184"/>
      <c r="U24" s="184"/>
      <c r="V24" s="184"/>
      <c r="W24" s="184"/>
      <c r="X24" s="184"/>
      <c r="Y24" s="184"/>
      <c r="Z24" s="184"/>
      <c r="AA24" s="184"/>
      <c r="AB24" s="184"/>
      <c r="AC24" s="184"/>
      <c r="AD24" s="184"/>
      <c r="AE24" s="184"/>
      <c r="AF24" s="184"/>
      <c r="AG24" s="184">
        <v>1.0</v>
      </c>
      <c r="AH24" s="184">
        <v>1.0</v>
      </c>
      <c r="AI24" s="184"/>
      <c r="AJ24" s="184"/>
      <c r="AK24" s="184">
        <v>4.0</v>
      </c>
      <c r="AL24" s="184">
        <v>2.0</v>
      </c>
      <c r="AM24" s="184">
        <v>1.0</v>
      </c>
      <c r="AN24" s="184">
        <v>2.0</v>
      </c>
      <c r="AO24" s="184"/>
      <c r="AP24" s="184"/>
      <c r="AQ24" s="184"/>
      <c r="AR24" s="184"/>
      <c r="AS24" s="184"/>
      <c r="AT24" s="184"/>
      <c r="AU24" s="184"/>
      <c r="AV24" s="184"/>
      <c r="AW24" s="184"/>
      <c r="AX24" s="184"/>
      <c r="AY24" s="184"/>
      <c r="AZ24" s="184"/>
      <c r="BA24" s="184"/>
      <c r="BB24" s="184"/>
      <c r="BC24" s="184"/>
      <c r="BD24" s="184"/>
      <c r="BE24" s="184"/>
      <c r="BF24" s="184"/>
      <c r="BG24" s="184"/>
      <c r="BH24" s="184"/>
      <c r="BI24" s="184"/>
      <c r="BJ24" s="184"/>
      <c r="BK24" s="184"/>
      <c r="BL24" s="184"/>
      <c r="BM24" s="184"/>
      <c r="BN24" s="184"/>
      <c r="BO24" s="184"/>
      <c r="BP24" s="184"/>
      <c r="BQ24" s="184"/>
      <c r="BR24" s="184"/>
      <c r="BS24" s="184"/>
      <c r="BT24" s="185">
        <v>2.0</v>
      </c>
      <c r="BU24" s="185">
        <v>2.0</v>
      </c>
      <c r="BV24" s="184"/>
      <c r="BW24" s="184"/>
      <c r="BX24" s="184"/>
      <c r="BY24" s="184"/>
      <c r="BZ24" s="184"/>
      <c r="CA24" s="184"/>
      <c r="CB24" s="184"/>
      <c r="CC24" s="184"/>
      <c r="CD24" s="184"/>
      <c r="CE24" s="185">
        <v>1.0</v>
      </c>
      <c r="CF24" s="185">
        <v>2.0</v>
      </c>
      <c r="CG24" s="184"/>
      <c r="CH24" s="184"/>
      <c r="CI24" s="184"/>
      <c r="CJ24" s="184"/>
      <c r="CK24" s="184"/>
      <c r="CL24" s="184"/>
      <c r="CM24" s="184"/>
      <c r="CN24" s="184"/>
      <c r="CO24" s="184"/>
      <c r="CP24" s="184"/>
      <c r="CQ24" s="184"/>
      <c r="CR24" s="184"/>
      <c r="CS24" s="184"/>
      <c r="CT24" s="184"/>
      <c r="CU24" s="184"/>
      <c r="CV24" s="184"/>
      <c r="CW24" s="184"/>
      <c r="CX24" s="184"/>
      <c r="CY24" s="185"/>
      <c r="CZ24" s="184"/>
      <c r="DA24" s="184"/>
      <c r="DB24" s="184"/>
      <c r="DC24" s="184"/>
      <c r="DD24" s="184"/>
      <c r="DE24" s="184"/>
      <c r="DF24" s="184"/>
      <c r="DG24" s="184"/>
      <c r="DH24" s="186">
        <f t="shared" si="2"/>
        <v>45</v>
      </c>
    </row>
    <row r="25" ht="15.0" customHeight="1">
      <c r="A25" s="183"/>
      <c r="B25" s="184" t="s">
        <v>1316</v>
      </c>
      <c r="C25" s="184"/>
      <c r="D25" s="184">
        <v>10.0</v>
      </c>
      <c r="E25" s="184"/>
      <c r="F25" s="184"/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/>
      <c r="S25" s="184">
        <v>20.0</v>
      </c>
      <c r="T25" s="184">
        <v>10.0</v>
      </c>
      <c r="U25" s="184"/>
      <c r="V25" s="184"/>
      <c r="W25" s="184"/>
      <c r="X25" s="184"/>
      <c r="Y25" s="184"/>
      <c r="Z25" s="184"/>
      <c r="AA25" s="184"/>
      <c r="AB25" s="184"/>
      <c r="AC25" s="184"/>
      <c r="AD25" s="184"/>
      <c r="AE25" s="184"/>
      <c r="AF25" s="184">
        <v>2.0</v>
      </c>
      <c r="AG25" s="184"/>
      <c r="AH25" s="184">
        <v>2.0</v>
      </c>
      <c r="AI25" s="184">
        <v>4.0</v>
      </c>
      <c r="AJ25" s="184">
        <v>4.0</v>
      </c>
      <c r="AK25" s="184"/>
      <c r="AL25" s="184"/>
      <c r="AM25" s="184"/>
      <c r="AN25" s="184"/>
      <c r="AO25" s="184">
        <v>4.0</v>
      </c>
      <c r="AP25" s="184">
        <v>4.0</v>
      </c>
      <c r="AQ25" s="184"/>
      <c r="AR25" s="184"/>
      <c r="AS25" s="184"/>
      <c r="AT25" s="184"/>
      <c r="AU25" s="184"/>
      <c r="AV25" s="184"/>
      <c r="AW25" s="184"/>
      <c r="AX25" s="184"/>
      <c r="AY25" s="184"/>
      <c r="AZ25" s="184"/>
      <c r="BA25" s="184"/>
      <c r="BB25" s="184"/>
      <c r="BC25" s="184"/>
      <c r="BD25" s="184"/>
      <c r="BE25" s="184"/>
      <c r="BF25" s="184"/>
      <c r="BG25" s="184"/>
      <c r="BH25" s="184"/>
      <c r="BI25" s="184"/>
      <c r="BJ25" s="184"/>
      <c r="BK25" s="184"/>
      <c r="BL25" s="184"/>
      <c r="BM25" s="184"/>
      <c r="BN25" s="184"/>
      <c r="BO25" s="185">
        <v>10.0</v>
      </c>
      <c r="BP25" s="184"/>
      <c r="BQ25" s="184"/>
      <c r="BR25" s="184"/>
      <c r="BS25" s="184"/>
      <c r="BT25" s="184"/>
      <c r="BU25" s="184"/>
      <c r="BV25" s="185"/>
      <c r="BW25" s="185">
        <v>4.0</v>
      </c>
      <c r="BX25" s="185">
        <v>3.0</v>
      </c>
      <c r="BY25" s="184"/>
      <c r="BZ25" s="185">
        <v>2.0</v>
      </c>
      <c r="CA25" s="184"/>
      <c r="CB25" s="184"/>
      <c r="CC25" s="184"/>
      <c r="CD25" s="185">
        <v>4.0</v>
      </c>
      <c r="CE25" s="184"/>
      <c r="CF25" s="184"/>
      <c r="CG25" s="185">
        <v>6.0</v>
      </c>
      <c r="CH25" s="184"/>
      <c r="CI25" s="184"/>
      <c r="CJ25" s="184"/>
      <c r="CK25" s="184"/>
      <c r="CL25" s="184"/>
      <c r="CM25" s="184"/>
      <c r="CN25" s="184"/>
      <c r="CO25" s="184"/>
      <c r="CP25" s="184"/>
      <c r="CQ25" s="184"/>
      <c r="CR25" s="184"/>
      <c r="CS25" s="184"/>
      <c r="CT25" s="184"/>
      <c r="CU25" s="184"/>
      <c r="CV25" s="184"/>
      <c r="CW25" s="184"/>
      <c r="CX25" s="184"/>
      <c r="CY25" s="184"/>
      <c r="CZ25" s="184"/>
      <c r="DA25" s="184"/>
      <c r="DB25" s="184"/>
      <c r="DC25" s="184"/>
      <c r="DD25" s="184"/>
      <c r="DE25" s="184"/>
      <c r="DF25" s="184"/>
      <c r="DG25" s="184"/>
      <c r="DH25" s="186">
        <f t="shared" si="2"/>
        <v>89</v>
      </c>
    </row>
    <row r="26" ht="14.25" customHeight="1">
      <c r="A26" s="187"/>
      <c r="B26" s="22" t="s">
        <v>1317</v>
      </c>
      <c r="C26" s="22">
        <v>5.0</v>
      </c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4.0</v>
      </c>
      <c r="W26" s="22">
        <v>1.0</v>
      </c>
      <c r="X26" s="22"/>
      <c r="Y26" s="22"/>
      <c r="Z26" s="22">
        <v>2.0</v>
      </c>
      <c r="AA26" s="22">
        <v>5.0</v>
      </c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>
        <v>1.0</v>
      </c>
      <c r="AT26" s="22"/>
      <c r="AU26" s="22"/>
      <c r="AV26" s="22">
        <v>2.0</v>
      </c>
      <c r="AW26" s="22">
        <v>1.0</v>
      </c>
      <c r="AX26" s="22"/>
      <c r="AY26" s="22">
        <v>1.0</v>
      </c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188">
        <v>10.0</v>
      </c>
      <c r="BQ26" s="188">
        <v>20.0</v>
      </c>
      <c r="BR26" s="188">
        <v>5.0</v>
      </c>
      <c r="BS26" s="188">
        <v>10.0</v>
      </c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188">
        <v>1.0</v>
      </c>
      <c r="CK26" s="22"/>
      <c r="CL26" s="22"/>
      <c r="CM26" s="188">
        <v>4.0</v>
      </c>
      <c r="CN26" s="188">
        <v>4.0</v>
      </c>
      <c r="CO26" s="22"/>
      <c r="CP26" s="188">
        <v>2.0</v>
      </c>
      <c r="CQ26" s="22"/>
      <c r="CR26" s="188">
        <v>2.0</v>
      </c>
      <c r="CS26" s="188">
        <v>4.0</v>
      </c>
      <c r="CT26" s="188">
        <v>1.0</v>
      </c>
      <c r="CU26" s="188">
        <v>4.0</v>
      </c>
      <c r="CV26" s="188">
        <v>7.0</v>
      </c>
      <c r="CW26" s="22"/>
      <c r="CX26" s="188">
        <v>4.0</v>
      </c>
      <c r="CY26" s="188">
        <v>4.0</v>
      </c>
      <c r="CZ26" s="22"/>
      <c r="DA26" s="188">
        <v>1.0</v>
      </c>
      <c r="DB26" s="22"/>
      <c r="DC26" s="188">
        <v>1.0</v>
      </c>
      <c r="DD26" s="188">
        <v>2.0</v>
      </c>
      <c r="DE26" s="188">
        <v>1.0</v>
      </c>
      <c r="DF26" s="22"/>
      <c r="DG26" s="188">
        <v>2.0</v>
      </c>
      <c r="DH26" s="189">
        <f t="shared" si="2"/>
        <v>111</v>
      </c>
    </row>
    <row r="27" ht="14.25" customHeight="1">
      <c r="A27" s="183"/>
      <c r="B27" s="184" t="s">
        <v>1318</v>
      </c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84"/>
      <c r="AE27" s="184"/>
      <c r="AF27" s="184"/>
      <c r="AG27" s="184"/>
      <c r="AH27" s="184"/>
      <c r="AI27" s="184"/>
      <c r="AJ27" s="184"/>
      <c r="AK27" s="184"/>
      <c r="AL27" s="184"/>
      <c r="AM27" s="184"/>
      <c r="AN27" s="184"/>
      <c r="AO27" s="184"/>
      <c r="AP27" s="184"/>
      <c r="AQ27" s="184"/>
      <c r="AR27" s="184"/>
      <c r="AS27" s="184"/>
      <c r="AT27" s="184"/>
      <c r="AU27" s="184"/>
      <c r="AV27" s="184"/>
      <c r="AW27" s="184"/>
      <c r="AX27" s="184"/>
      <c r="AY27" s="184"/>
      <c r="AZ27" s="184"/>
      <c r="BA27" s="184"/>
      <c r="BB27" s="184"/>
      <c r="BC27" s="184"/>
      <c r="BD27" s="184"/>
      <c r="BE27" s="184"/>
      <c r="BF27" s="184"/>
      <c r="BG27" s="184"/>
      <c r="BH27" s="184"/>
      <c r="BI27" s="184"/>
      <c r="BJ27" s="184"/>
      <c r="BK27" s="184"/>
      <c r="BL27" s="184"/>
      <c r="BM27" s="184"/>
      <c r="BN27" s="184"/>
      <c r="BO27" s="184"/>
      <c r="BP27" s="184"/>
      <c r="BQ27" s="184"/>
      <c r="BR27" s="184"/>
      <c r="BS27" s="184"/>
      <c r="BT27" s="185">
        <v>1.0</v>
      </c>
      <c r="BU27" s="185">
        <v>1.0</v>
      </c>
      <c r="BV27" s="184"/>
      <c r="BW27" s="184"/>
      <c r="BX27" s="184"/>
      <c r="BY27" s="184"/>
      <c r="BZ27" s="184"/>
      <c r="CA27" s="184"/>
      <c r="CB27" s="184"/>
      <c r="CC27" s="184"/>
      <c r="CD27" s="184"/>
      <c r="CE27" s="184"/>
      <c r="CF27" s="184"/>
      <c r="CG27" s="184"/>
      <c r="CH27" s="184"/>
      <c r="CI27" s="184"/>
      <c r="CJ27" s="184"/>
      <c r="CK27" s="184"/>
      <c r="CL27" s="184"/>
      <c r="CM27" s="184"/>
      <c r="CN27" s="184"/>
      <c r="CO27" s="184"/>
      <c r="CP27" s="184"/>
      <c r="CQ27" s="184"/>
      <c r="CR27" s="184"/>
      <c r="CS27" s="184"/>
      <c r="CT27" s="184"/>
      <c r="CU27" s="184"/>
      <c r="CV27" s="184"/>
      <c r="CW27" s="184"/>
      <c r="CX27" s="184"/>
      <c r="CY27" s="184"/>
      <c r="CZ27" s="184"/>
      <c r="DA27" s="184"/>
      <c r="DB27" s="184"/>
      <c r="DC27" s="184"/>
      <c r="DD27" s="184"/>
      <c r="DE27" s="184"/>
      <c r="DF27" s="184"/>
      <c r="DG27" s="184"/>
      <c r="DH27" s="186">
        <f t="shared" si="2"/>
        <v>2</v>
      </c>
    </row>
    <row r="28" ht="14.25" customHeight="1">
      <c r="A28" s="187"/>
      <c r="B28" s="22" t="s">
        <v>1319</v>
      </c>
      <c r="C28" s="22"/>
      <c r="D28" s="22"/>
      <c r="E28" s="22"/>
      <c r="F28" s="22"/>
      <c r="G28" s="22"/>
      <c r="H28" s="22"/>
      <c r="I28" s="22"/>
      <c r="J28" s="22"/>
      <c r="K28" s="22"/>
      <c r="L28" s="22">
        <v>2.0</v>
      </c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>
        <v>2.0</v>
      </c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>
        <v>1.0</v>
      </c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189">
        <f t="shared" si="2"/>
        <v>5</v>
      </c>
    </row>
    <row r="29" ht="14.25" customHeight="1">
      <c r="A29" s="183"/>
      <c r="B29" s="184" t="s">
        <v>1320</v>
      </c>
      <c r="C29" s="184"/>
      <c r="D29" s="184"/>
      <c r="E29" s="184"/>
      <c r="F29" s="184"/>
      <c r="G29" s="184"/>
      <c r="H29" s="184">
        <v>2.0</v>
      </c>
      <c r="I29" s="184"/>
      <c r="J29" s="184"/>
      <c r="K29" s="184"/>
      <c r="L29" s="184"/>
      <c r="M29" s="184"/>
      <c r="N29" s="184"/>
      <c r="O29" s="184"/>
      <c r="P29" s="184"/>
      <c r="Q29" s="184"/>
      <c r="R29" s="184"/>
      <c r="S29" s="184"/>
      <c r="T29" s="184"/>
      <c r="U29" s="184"/>
      <c r="V29" s="184"/>
      <c r="W29" s="184"/>
      <c r="X29" s="184">
        <v>4.0</v>
      </c>
      <c r="Y29" s="184"/>
      <c r="Z29" s="184"/>
      <c r="AA29" s="184"/>
      <c r="AB29" s="184"/>
      <c r="AC29" s="184"/>
      <c r="AD29" s="184"/>
      <c r="AE29" s="184"/>
      <c r="AF29" s="184"/>
      <c r="AG29" s="184"/>
      <c r="AH29" s="184">
        <v>4.0</v>
      </c>
      <c r="AI29" s="184">
        <v>1.0</v>
      </c>
      <c r="AJ29" s="184">
        <v>2.0</v>
      </c>
      <c r="AK29" s="184"/>
      <c r="AL29" s="184"/>
      <c r="AM29" s="184"/>
      <c r="AN29" s="184">
        <v>4.0</v>
      </c>
      <c r="AO29" s="184">
        <v>2.0</v>
      </c>
      <c r="AP29" s="184">
        <v>1.0</v>
      </c>
      <c r="AQ29" s="184"/>
      <c r="AR29" s="184"/>
      <c r="AS29" s="184"/>
      <c r="AT29" s="184"/>
      <c r="AU29" s="184"/>
      <c r="AV29" s="184"/>
      <c r="AW29" s="184"/>
      <c r="AX29" s="184"/>
      <c r="AY29" s="184"/>
      <c r="AZ29" s="184"/>
      <c r="BA29" s="184"/>
      <c r="BB29" s="184"/>
      <c r="BC29" s="184"/>
      <c r="BD29" s="184"/>
      <c r="BE29" s="184"/>
      <c r="BF29" s="184"/>
      <c r="BG29" s="184"/>
      <c r="BH29" s="184"/>
      <c r="BI29" s="184"/>
      <c r="BJ29" s="184"/>
      <c r="BK29" s="184"/>
      <c r="BL29" s="184"/>
      <c r="BM29" s="184"/>
      <c r="BN29" s="184"/>
      <c r="BO29" s="184"/>
      <c r="BP29" s="184"/>
      <c r="BQ29" s="184"/>
      <c r="BR29" s="184"/>
      <c r="BS29" s="184"/>
      <c r="BT29" s="184"/>
      <c r="BU29" s="184"/>
      <c r="BV29" s="185"/>
      <c r="BW29" s="184"/>
      <c r="BX29" s="185">
        <v>4.0</v>
      </c>
      <c r="BY29" s="185">
        <v>1.0</v>
      </c>
      <c r="BZ29" s="184"/>
      <c r="CA29" s="184"/>
      <c r="CB29" s="184"/>
      <c r="CC29" s="184"/>
      <c r="CD29" s="184"/>
      <c r="CE29" s="184"/>
      <c r="CF29" s="185">
        <v>4.0</v>
      </c>
      <c r="CG29" s="184"/>
      <c r="CH29" s="184"/>
      <c r="CI29" s="184"/>
      <c r="CJ29" s="184"/>
      <c r="CK29" s="184"/>
      <c r="CL29" s="184"/>
      <c r="CM29" s="184"/>
      <c r="CN29" s="184"/>
      <c r="CO29" s="184"/>
      <c r="CP29" s="184"/>
      <c r="CQ29" s="184"/>
      <c r="CR29" s="184"/>
      <c r="CS29" s="184"/>
      <c r="CT29" s="184"/>
      <c r="CU29" s="184"/>
      <c r="CV29" s="184"/>
      <c r="CW29" s="184"/>
      <c r="CX29" s="184"/>
      <c r="CY29" s="184"/>
      <c r="CZ29" s="184"/>
      <c r="DA29" s="184"/>
      <c r="DB29" s="184"/>
      <c r="DC29" s="184"/>
      <c r="DD29" s="184"/>
      <c r="DE29" s="184"/>
      <c r="DF29" s="184"/>
      <c r="DG29" s="184"/>
      <c r="DH29" s="186">
        <f t="shared" si="2"/>
        <v>29</v>
      </c>
    </row>
    <row r="30" ht="14.25" customHeight="1">
      <c r="A30" s="187"/>
      <c r="B30" s="22" t="s">
        <v>1321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>
        <v>2.0</v>
      </c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188">
        <v>4.0</v>
      </c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189">
        <f t="shared" si="2"/>
        <v>6</v>
      </c>
    </row>
    <row r="31" ht="14.25" customHeight="1">
      <c r="A31" s="187"/>
      <c r="B31" s="22" t="s">
        <v>1322</v>
      </c>
      <c r="C31" s="22">
        <v>0.0</v>
      </c>
      <c r="D31" s="22">
        <v>0.0</v>
      </c>
      <c r="E31" s="22">
        <v>0.0</v>
      </c>
      <c r="F31" s="22">
        <v>0.0</v>
      </c>
      <c r="G31" s="22">
        <v>0.0</v>
      </c>
      <c r="H31" s="22"/>
      <c r="I31" s="22"/>
      <c r="J31" s="22"/>
      <c r="K31" s="22"/>
      <c r="L31" s="22"/>
      <c r="M31" s="22"/>
      <c r="N31" s="22"/>
      <c r="O31" s="22"/>
      <c r="P31" s="22"/>
      <c r="Q31" s="22">
        <v>10.0</v>
      </c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>
        <v>4.0</v>
      </c>
      <c r="AR31" s="22">
        <v>4.0</v>
      </c>
      <c r="AS31" s="22">
        <v>4.0</v>
      </c>
      <c r="AT31" s="22"/>
      <c r="AU31" s="22"/>
      <c r="AV31" s="22"/>
      <c r="AW31" s="22"/>
      <c r="AX31" s="22"/>
      <c r="AY31" s="22"/>
      <c r="AZ31" s="22"/>
      <c r="BA31" s="22">
        <v>2.0</v>
      </c>
      <c r="BB31" s="22">
        <v>1.0</v>
      </c>
      <c r="BC31" s="22"/>
      <c r="BD31" s="22"/>
      <c r="BE31" s="22"/>
      <c r="BF31" s="22"/>
      <c r="BG31" s="22">
        <v>4.0</v>
      </c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189">
        <f t="shared" si="2"/>
        <v>29</v>
      </c>
    </row>
    <row r="32" ht="14.25" customHeight="1">
      <c r="A32" s="183"/>
      <c r="B32" s="184" t="s">
        <v>1323</v>
      </c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4"/>
      <c r="T32" s="184"/>
      <c r="U32" s="184">
        <v>2.0</v>
      </c>
      <c r="V32" s="184"/>
      <c r="W32" s="184"/>
      <c r="X32" s="184"/>
      <c r="Y32" s="184"/>
      <c r="Z32" s="184"/>
      <c r="AA32" s="184"/>
      <c r="AB32" s="184"/>
      <c r="AC32" s="184"/>
      <c r="AD32" s="184"/>
      <c r="AE32" s="184"/>
      <c r="AF32" s="184">
        <v>4.0</v>
      </c>
      <c r="AG32" s="184"/>
      <c r="AH32" s="184"/>
      <c r="AI32" s="184"/>
      <c r="AJ32" s="184"/>
      <c r="AK32" s="184">
        <v>2.0</v>
      </c>
      <c r="AL32" s="184">
        <v>4.0</v>
      </c>
      <c r="AM32" s="184">
        <v>4.0</v>
      </c>
      <c r="AN32" s="184"/>
      <c r="AO32" s="184"/>
      <c r="AP32" s="184"/>
      <c r="AQ32" s="184"/>
      <c r="AR32" s="184"/>
      <c r="AS32" s="184"/>
      <c r="AT32" s="184"/>
      <c r="AU32" s="184"/>
      <c r="AV32" s="184"/>
      <c r="AW32" s="184"/>
      <c r="AX32" s="184"/>
      <c r="AY32" s="184"/>
      <c r="AZ32" s="184"/>
      <c r="BA32" s="184"/>
      <c r="BB32" s="184"/>
      <c r="BC32" s="184"/>
      <c r="BD32" s="184"/>
      <c r="BE32" s="184"/>
      <c r="BF32" s="184"/>
      <c r="BG32" s="184"/>
      <c r="BH32" s="184"/>
      <c r="BI32" s="184"/>
      <c r="BJ32" s="184"/>
      <c r="BK32" s="184"/>
      <c r="BL32" s="184"/>
      <c r="BM32" s="184"/>
      <c r="BN32" s="184"/>
      <c r="BO32" s="184"/>
      <c r="BP32" s="184"/>
      <c r="BQ32" s="184"/>
      <c r="BR32" s="184"/>
      <c r="BS32" s="184"/>
      <c r="BT32" s="185">
        <v>4.0</v>
      </c>
      <c r="BU32" s="184"/>
      <c r="BV32" s="185">
        <v>6.0</v>
      </c>
      <c r="BW32" s="184"/>
      <c r="BX32" s="184"/>
      <c r="BY32" s="185">
        <v>2.0</v>
      </c>
      <c r="BZ32" s="184"/>
      <c r="CA32" s="184"/>
      <c r="CB32" s="184"/>
      <c r="CC32" s="184"/>
      <c r="CD32" s="185">
        <v>1.0</v>
      </c>
      <c r="CE32" s="185">
        <v>4.0</v>
      </c>
      <c r="CF32" s="184"/>
      <c r="CG32" s="184"/>
      <c r="CH32" s="184"/>
      <c r="CI32" s="184"/>
      <c r="CJ32" s="184"/>
      <c r="CK32" s="184"/>
      <c r="CL32" s="184"/>
      <c r="CM32" s="184"/>
      <c r="CN32" s="184"/>
      <c r="CO32" s="184"/>
      <c r="CP32" s="184"/>
      <c r="CQ32" s="184"/>
      <c r="CR32" s="184"/>
      <c r="CS32" s="184"/>
      <c r="CT32" s="184"/>
      <c r="CU32" s="184"/>
      <c r="CV32" s="184"/>
      <c r="CW32" s="184"/>
      <c r="CX32" s="184"/>
      <c r="CY32" s="184"/>
      <c r="CZ32" s="184"/>
      <c r="DA32" s="184"/>
      <c r="DB32" s="184"/>
      <c r="DC32" s="184"/>
      <c r="DD32" s="184"/>
      <c r="DE32" s="184"/>
      <c r="DF32" s="184"/>
      <c r="DG32" s="184"/>
      <c r="DH32" s="186">
        <f t="shared" si="2"/>
        <v>33</v>
      </c>
    </row>
    <row r="33" ht="14.25" customHeight="1">
      <c r="A33" s="187"/>
      <c r="B33" s="22" t="s">
        <v>1324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>
        <v>2.0</v>
      </c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188">
        <v>2.0</v>
      </c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189">
        <f t="shared" si="2"/>
        <v>4</v>
      </c>
    </row>
    <row r="34" ht="14.25" customHeight="1">
      <c r="A34" s="164"/>
      <c r="B34" s="150" t="s">
        <v>1325</v>
      </c>
      <c r="DH34" s="190"/>
    </row>
    <row r="35" ht="14.25" customHeight="1">
      <c r="A35" s="164"/>
      <c r="B35" s="95" t="s">
        <v>1316</v>
      </c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1"/>
      <c r="BG35" s="121"/>
      <c r="BH35" s="121"/>
      <c r="BI35" s="121"/>
      <c r="BJ35" s="121"/>
      <c r="BK35" s="121"/>
      <c r="BL35" s="121"/>
      <c r="BM35" s="121"/>
      <c r="BN35" s="121"/>
      <c r="BO35" s="121"/>
      <c r="BP35" s="121"/>
      <c r="BQ35" s="121"/>
      <c r="BR35" s="121"/>
      <c r="BS35" s="121"/>
      <c r="BT35" s="121"/>
      <c r="BU35" s="97">
        <v>89.0</v>
      </c>
    </row>
    <row r="36" ht="14.25" customHeight="1">
      <c r="A36" s="164"/>
      <c r="B36" s="95" t="s">
        <v>1308</v>
      </c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  <c r="Z36" s="121"/>
      <c r="AA36" s="121"/>
      <c r="AB36" s="121"/>
      <c r="AC36" s="121"/>
      <c r="AD36" s="121"/>
      <c r="AE36" s="121"/>
      <c r="AF36" s="121"/>
      <c r="AG36" s="121"/>
      <c r="AH36" s="121"/>
      <c r="AI36" s="121"/>
      <c r="AJ36" s="121"/>
      <c r="AK36" s="121"/>
      <c r="AL36" s="121"/>
      <c r="AM36" s="121"/>
      <c r="AN36" s="121"/>
      <c r="AO36" s="121"/>
      <c r="AP36" s="121"/>
      <c r="AQ36" s="121"/>
      <c r="AR36" s="121"/>
      <c r="AS36" s="121"/>
      <c r="AT36" s="121"/>
      <c r="AU36" s="121"/>
      <c r="AV36" s="121"/>
      <c r="AW36" s="121"/>
      <c r="AX36" s="121"/>
      <c r="AY36" s="121"/>
      <c r="AZ36" s="121"/>
      <c r="BA36" s="121"/>
      <c r="BB36" s="121"/>
      <c r="BC36" s="121"/>
      <c r="BD36" s="121"/>
      <c r="BE36" s="121"/>
      <c r="BF36" s="121"/>
      <c r="BG36" s="121"/>
      <c r="BH36" s="121"/>
      <c r="BI36" s="121"/>
      <c r="BJ36" s="121"/>
      <c r="BK36" s="121"/>
      <c r="BL36" s="121"/>
      <c r="BM36" s="121"/>
      <c r="BN36" s="121"/>
      <c r="BO36" s="121"/>
      <c r="BP36" s="121"/>
      <c r="BQ36" s="121"/>
      <c r="BR36" s="121"/>
      <c r="BS36" s="121"/>
      <c r="BT36" s="121"/>
      <c r="BU36" s="97">
        <v>64.0</v>
      </c>
    </row>
    <row r="37" ht="14.25" customHeight="1">
      <c r="A37" s="164"/>
      <c r="B37" s="95" t="s">
        <v>1312</v>
      </c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21"/>
      <c r="AE37" s="121"/>
      <c r="AF37" s="121"/>
      <c r="AG37" s="121"/>
      <c r="AH37" s="121"/>
      <c r="AI37" s="121"/>
      <c r="AJ37" s="121"/>
      <c r="AK37" s="121"/>
      <c r="AL37" s="121"/>
      <c r="AM37" s="121"/>
      <c r="AN37" s="121"/>
      <c r="AO37" s="121"/>
      <c r="AP37" s="121"/>
      <c r="AQ37" s="121"/>
      <c r="AR37" s="121"/>
      <c r="AS37" s="121"/>
      <c r="AT37" s="121"/>
      <c r="AU37" s="121"/>
      <c r="AV37" s="121"/>
      <c r="AW37" s="121"/>
      <c r="AX37" s="121"/>
      <c r="AY37" s="121"/>
      <c r="AZ37" s="121"/>
      <c r="BA37" s="121"/>
      <c r="BB37" s="121"/>
      <c r="BC37" s="121"/>
      <c r="BD37" s="121"/>
      <c r="BE37" s="121"/>
      <c r="BF37" s="121"/>
      <c r="BG37" s="121"/>
      <c r="BH37" s="121"/>
      <c r="BI37" s="121"/>
      <c r="BJ37" s="121"/>
      <c r="BK37" s="121"/>
      <c r="BL37" s="121"/>
      <c r="BM37" s="121"/>
      <c r="BN37" s="121"/>
      <c r="BO37" s="121"/>
      <c r="BP37" s="121"/>
      <c r="BQ37" s="121"/>
      <c r="BR37" s="121"/>
      <c r="BS37" s="121"/>
      <c r="BT37" s="121"/>
      <c r="BU37" s="97">
        <v>63.0</v>
      </c>
    </row>
    <row r="38" ht="14.25" customHeight="1">
      <c r="A38" s="164"/>
      <c r="B38" s="95" t="s">
        <v>1310</v>
      </c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  <c r="AY38" s="121"/>
      <c r="AZ38" s="121"/>
      <c r="BA38" s="121"/>
      <c r="BB38" s="121"/>
      <c r="BC38" s="121"/>
      <c r="BD38" s="121"/>
      <c r="BE38" s="121"/>
      <c r="BF38" s="121"/>
      <c r="BG38" s="121"/>
      <c r="BH38" s="121"/>
      <c r="BI38" s="121"/>
      <c r="BJ38" s="121"/>
      <c r="BK38" s="121"/>
      <c r="BL38" s="121"/>
      <c r="BM38" s="121"/>
      <c r="BN38" s="121"/>
      <c r="BO38" s="121"/>
      <c r="BP38" s="121"/>
      <c r="BQ38" s="121"/>
      <c r="BR38" s="121"/>
      <c r="BS38" s="121"/>
      <c r="BT38" s="121"/>
      <c r="BU38" s="97">
        <v>49.0</v>
      </c>
    </row>
    <row r="39" ht="14.25" customHeight="1">
      <c r="A39" s="164"/>
      <c r="B39" s="95" t="s">
        <v>1315</v>
      </c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1"/>
      <c r="AE39" s="121"/>
      <c r="AF39" s="121"/>
      <c r="AG39" s="121"/>
      <c r="AH39" s="121"/>
      <c r="AI39" s="121"/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1"/>
      <c r="BB39" s="121"/>
      <c r="BC39" s="121"/>
      <c r="BD39" s="121"/>
      <c r="BE39" s="121"/>
      <c r="BF39" s="121"/>
      <c r="BG39" s="121"/>
      <c r="BH39" s="121"/>
      <c r="BI39" s="121"/>
      <c r="BJ39" s="121"/>
      <c r="BK39" s="121"/>
      <c r="BL39" s="121"/>
      <c r="BM39" s="121"/>
      <c r="BN39" s="121"/>
      <c r="BO39" s="121"/>
      <c r="BP39" s="121"/>
      <c r="BQ39" s="121"/>
      <c r="BR39" s="121"/>
      <c r="BS39" s="121"/>
      <c r="BT39" s="121"/>
      <c r="BU39" s="97">
        <v>45.0</v>
      </c>
    </row>
    <row r="40" ht="14.25" customHeight="1">
      <c r="A40" s="164"/>
      <c r="B40" s="95" t="s">
        <v>1306</v>
      </c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1"/>
      <c r="AE40" s="121"/>
      <c r="AF40" s="121"/>
      <c r="AG40" s="121"/>
      <c r="AH40" s="121"/>
      <c r="AI40" s="121"/>
      <c r="AJ40" s="121"/>
      <c r="AK40" s="121"/>
      <c r="AL40" s="121"/>
      <c r="AM40" s="121"/>
      <c r="AN40" s="121"/>
      <c r="AO40" s="121"/>
      <c r="AP40" s="121"/>
      <c r="AQ40" s="121"/>
      <c r="AR40" s="121"/>
      <c r="AS40" s="121"/>
      <c r="AT40" s="121"/>
      <c r="AU40" s="121"/>
      <c r="AV40" s="121"/>
      <c r="AW40" s="121"/>
      <c r="AX40" s="121"/>
      <c r="AY40" s="121"/>
      <c r="AZ40" s="121"/>
      <c r="BA40" s="121"/>
      <c r="BB40" s="121"/>
      <c r="BC40" s="121"/>
      <c r="BD40" s="121"/>
      <c r="BE40" s="121"/>
      <c r="BF40" s="121"/>
      <c r="BG40" s="121"/>
      <c r="BH40" s="121"/>
      <c r="BI40" s="121"/>
      <c r="BJ40" s="121"/>
      <c r="BK40" s="121"/>
      <c r="BL40" s="121"/>
      <c r="BM40" s="121"/>
      <c r="BN40" s="121"/>
      <c r="BO40" s="121"/>
      <c r="BP40" s="121"/>
      <c r="BQ40" s="121"/>
      <c r="BR40" s="121"/>
      <c r="BS40" s="121"/>
      <c r="BT40" s="121"/>
      <c r="BU40" s="97">
        <v>44.0</v>
      </c>
    </row>
    <row r="41" ht="14.25" customHeight="1">
      <c r="A41" s="164"/>
      <c r="B41" s="95" t="s">
        <v>1323</v>
      </c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1"/>
      <c r="BB41" s="121"/>
      <c r="BC41" s="121"/>
      <c r="BD41" s="121"/>
      <c r="BE41" s="121"/>
      <c r="BF41" s="121"/>
      <c r="BG41" s="121"/>
      <c r="BH41" s="121"/>
      <c r="BI41" s="121"/>
      <c r="BJ41" s="121"/>
      <c r="BK41" s="121"/>
      <c r="BL41" s="121"/>
      <c r="BM41" s="121"/>
      <c r="BN41" s="121"/>
      <c r="BO41" s="121"/>
      <c r="BP41" s="121"/>
      <c r="BQ41" s="121"/>
      <c r="BR41" s="121"/>
      <c r="BS41" s="121"/>
      <c r="BT41" s="121"/>
      <c r="BU41" s="97">
        <v>33.0</v>
      </c>
    </row>
    <row r="42" ht="14.25" customHeight="1">
      <c r="A42" s="164"/>
      <c r="B42" s="95" t="s">
        <v>1320</v>
      </c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21"/>
      <c r="AE42" s="121"/>
      <c r="AF42" s="121"/>
      <c r="AG42" s="121"/>
      <c r="AH42" s="121"/>
      <c r="AI42" s="121"/>
      <c r="AJ42" s="121"/>
      <c r="AK42" s="121"/>
      <c r="AL42" s="121"/>
      <c r="AM42" s="121"/>
      <c r="AN42" s="121"/>
      <c r="AO42" s="121"/>
      <c r="AP42" s="121"/>
      <c r="AQ42" s="121"/>
      <c r="AR42" s="121"/>
      <c r="AS42" s="121"/>
      <c r="AT42" s="121"/>
      <c r="AU42" s="121"/>
      <c r="AV42" s="121"/>
      <c r="AW42" s="121"/>
      <c r="AX42" s="121"/>
      <c r="AY42" s="121"/>
      <c r="AZ42" s="121"/>
      <c r="BA42" s="121"/>
      <c r="BB42" s="121"/>
      <c r="BC42" s="121"/>
      <c r="BD42" s="121"/>
      <c r="BE42" s="121"/>
      <c r="BF42" s="121"/>
      <c r="BG42" s="121"/>
      <c r="BH42" s="121"/>
      <c r="BI42" s="121"/>
      <c r="BJ42" s="121"/>
      <c r="BK42" s="121"/>
      <c r="BL42" s="121"/>
      <c r="BM42" s="121"/>
      <c r="BN42" s="121"/>
      <c r="BO42" s="121"/>
      <c r="BP42" s="121"/>
      <c r="BQ42" s="121"/>
      <c r="BR42" s="121"/>
      <c r="BS42" s="121"/>
      <c r="BT42" s="121"/>
      <c r="BU42" s="97">
        <v>29.0</v>
      </c>
    </row>
    <row r="43" ht="14.25" customHeight="1">
      <c r="A43" s="164"/>
      <c r="B43" s="95" t="s">
        <v>1318</v>
      </c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1"/>
      <c r="Z43" s="121"/>
      <c r="AA43" s="121"/>
      <c r="AB43" s="121"/>
      <c r="AC43" s="121"/>
      <c r="AD43" s="121"/>
      <c r="AE43" s="121"/>
      <c r="AF43" s="121"/>
      <c r="AG43" s="121"/>
      <c r="AH43" s="121"/>
      <c r="AI43" s="121"/>
      <c r="AJ43" s="121"/>
      <c r="AK43" s="121"/>
      <c r="AL43" s="121"/>
      <c r="AM43" s="121"/>
      <c r="AN43" s="121"/>
      <c r="AO43" s="121"/>
      <c r="AP43" s="121"/>
      <c r="AQ43" s="121"/>
      <c r="AR43" s="121"/>
      <c r="AS43" s="121"/>
      <c r="AT43" s="121"/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  <c r="BF43" s="121"/>
      <c r="BG43" s="121"/>
      <c r="BH43" s="121"/>
      <c r="BI43" s="121"/>
      <c r="BJ43" s="121"/>
      <c r="BK43" s="121"/>
      <c r="BL43" s="121"/>
      <c r="BM43" s="121"/>
      <c r="BN43" s="121"/>
      <c r="BO43" s="121"/>
      <c r="BP43" s="121"/>
      <c r="BQ43" s="121"/>
      <c r="BR43" s="121"/>
      <c r="BS43" s="121"/>
      <c r="BT43" s="121"/>
      <c r="BU43" s="97">
        <v>2.0</v>
      </c>
    </row>
    <row r="44" ht="14.25" customHeight="1">
      <c r="A44" s="164"/>
      <c r="B44" s="150" t="s">
        <v>1326</v>
      </c>
    </row>
    <row r="45" ht="14.25" customHeight="1">
      <c r="A45" s="164"/>
      <c r="B45" s="93" t="s">
        <v>1307</v>
      </c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86"/>
      <c r="AU45" s="86"/>
      <c r="AV45" s="86"/>
      <c r="AW45" s="86"/>
      <c r="AX45" s="86"/>
      <c r="AY45" s="86"/>
      <c r="AZ45" s="86"/>
      <c r="BA45" s="86"/>
      <c r="BB45" s="86"/>
      <c r="BC45" s="86"/>
      <c r="BD45" s="86"/>
      <c r="BE45" s="86"/>
      <c r="BF45" s="86"/>
      <c r="BG45" s="86"/>
      <c r="BH45" s="86"/>
      <c r="BI45" s="86"/>
      <c r="BJ45" s="86"/>
      <c r="BK45" s="86"/>
      <c r="BL45" s="86"/>
      <c r="BM45" s="86"/>
      <c r="BN45" s="86"/>
      <c r="BO45" s="86"/>
      <c r="BP45" s="86"/>
      <c r="BQ45" s="86"/>
      <c r="BR45" s="86"/>
      <c r="BS45" s="86"/>
      <c r="BT45" s="86"/>
      <c r="BU45" s="89">
        <v>210.0</v>
      </c>
    </row>
    <row r="46" ht="14.25" customHeight="1">
      <c r="A46" s="164"/>
      <c r="B46" s="93" t="s">
        <v>1309</v>
      </c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86"/>
      <c r="AQ46" s="86"/>
      <c r="AR46" s="86"/>
      <c r="AS46" s="86"/>
      <c r="AT46" s="86"/>
      <c r="AU46" s="86"/>
      <c r="AV46" s="86"/>
      <c r="AW46" s="86"/>
      <c r="AX46" s="86"/>
      <c r="AY46" s="86"/>
      <c r="AZ46" s="86"/>
      <c r="BA46" s="86"/>
      <c r="BB46" s="86"/>
      <c r="BC46" s="86"/>
      <c r="BD46" s="86"/>
      <c r="BE46" s="86"/>
      <c r="BF46" s="86"/>
      <c r="BG46" s="86"/>
      <c r="BH46" s="86"/>
      <c r="BI46" s="86"/>
      <c r="BJ46" s="86"/>
      <c r="BK46" s="86"/>
      <c r="BL46" s="86"/>
      <c r="BM46" s="86"/>
      <c r="BN46" s="86"/>
      <c r="BO46" s="86"/>
      <c r="BP46" s="86"/>
      <c r="BQ46" s="86"/>
      <c r="BR46" s="86"/>
      <c r="BS46" s="86"/>
      <c r="BT46" s="86"/>
      <c r="BU46" s="89">
        <v>174.0</v>
      </c>
    </row>
    <row r="47" ht="14.25" customHeight="1">
      <c r="A47" s="164"/>
      <c r="B47" s="93" t="s">
        <v>1317</v>
      </c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  <c r="AN47" s="86"/>
      <c r="AO47" s="86"/>
      <c r="AP47" s="86"/>
      <c r="AQ47" s="86"/>
      <c r="AR47" s="86"/>
      <c r="AS47" s="86"/>
      <c r="AT47" s="86"/>
      <c r="AU47" s="86"/>
      <c r="AV47" s="86"/>
      <c r="AW47" s="86"/>
      <c r="AX47" s="86"/>
      <c r="AY47" s="86"/>
      <c r="AZ47" s="86"/>
      <c r="BA47" s="86"/>
      <c r="BB47" s="86"/>
      <c r="BC47" s="86"/>
      <c r="BD47" s="86"/>
      <c r="BE47" s="86"/>
      <c r="BF47" s="86"/>
      <c r="BG47" s="86"/>
      <c r="BH47" s="86"/>
      <c r="BI47" s="86"/>
      <c r="BJ47" s="86"/>
      <c r="BK47" s="86"/>
      <c r="BL47" s="86"/>
      <c r="BM47" s="86"/>
      <c r="BN47" s="86"/>
      <c r="BO47" s="86"/>
      <c r="BP47" s="86"/>
      <c r="BQ47" s="86"/>
      <c r="BR47" s="86"/>
      <c r="BS47" s="86"/>
      <c r="BT47" s="86"/>
      <c r="BU47" s="89">
        <v>111.0</v>
      </c>
    </row>
    <row r="48" ht="14.25" customHeight="1">
      <c r="A48" s="164"/>
      <c r="B48" s="93" t="s">
        <v>1311</v>
      </c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  <c r="AN48" s="86"/>
      <c r="AO48" s="86"/>
      <c r="AP48" s="86"/>
      <c r="AQ48" s="86"/>
      <c r="AR48" s="86"/>
      <c r="AS48" s="86"/>
      <c r="AT48" s="86"/>
      <c r="AU48" s="86"/>
      <c r="AV48" s="86"/>
      <c r="AW48" s="86"/>
      <c r="AX48" s="86"/>
      <c r="AY48" s="86"/>
      <c r="AZ48" s="86"/>
      <c r="BA48" s="86"/>
      <c r="BB48" s="86"/>
      <c r="BC48" s="86"/>
      <c r="BD48" s="86"/>
      <c r="BE48" s="86"/>
      <c r="BF48" s="86"/>
      <c r="BG48" s="86"/>
      <c r="BH48" s="86"/>
      <c r="BI48" s="86"/>
      <c r="BJ48" s="86"/>
      <c r="BK48" s="86"/>
      <c r="BL48" s="86"/>
      <c r="BM48" s="86"/>
      <c r="BN48" s="86"/>
      <c r="BO48" s="86"/>
      <c r="BP48" s="86"/>
      <c r="BQ48" s="86"/>
      <c r="BR48" s="86"/>
      <c r="BS48" s="86"/>
      <c r="BT48" s="86"/>
      <c r="BU48" s="93">
        <v>83.0</v>
      </c>
    </row>
    <row r="49" ht="14.25" customHeight="1">
      <c r="A49" s="164"/>
      <c r="B49" s="93" t="s">
        <v>1313</v>
      </c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  <c r="AN49" s="86"/>
      <c r="AO49" s="86"/>
      <c r="AP49" s="86"/>
      <c r="AQ49" s="86"/>
      <c r="AR49" s="86"/>
      <c r="AS49" s="86"/>
      <c r="AT49" s="86"/>
      <c r="AU49" s="86"/>
      <c r="AV49" s="86"/>
      <c r="AW49" s="86"/>
      <c r="AX49" s="86"/>
      <c r="AY49" s="86"/>
      <c r="AZ49" s="86"/>
      <c r="BA49" s="86"/>
      <c r="BB49" s="86"/>
      <c r="BC49" s="86"/>
      <c r="BD49" s="86"/>
      <c r="BE49" s="86"/>
      <c r="BF49" s="86"/>
      <c r="BG49" s="86"/>
      <c r="BH49" s="86"/>
      <c r="BI49" s="86"/>
      <c r="BJ49" s="86"/>
      <c r="BK49" s="86"/>
      <c r="BL49" s="86"/>
      <c r="BM49" s="86"/>
      <c r="BN49" s="86"/>
      <c r="BO49" s="86"/>
      <c r="BP49" s="86"/>
      <c r="BQ49" s="86"/>
      <c r="BR49" s="86"/>
      <c r="BS49" s="86"/>
      <c r="BT49" s="86"/>
      <c r="BU49" s="89">
        <v>76.0</v>
      </c>
    </row>
    <row r="50" ht="14.25" customHeight="1">
      <c r="A50" s="164"/>
      <c r="B50" s="93" t="s">
        <v>1314</v>
      </c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  <c r="AN50" s="86"/>
      <c r="AO50" s="86"/>
      <c r="AP50" s="86"/>
      <c r="AQ50" s="86"/>
      <c r="AR50" s="86"/>
      <c r="AS50" s="86"/>
      <c r="AT50" s="86"/>
      <c r="AU50" s="86"/>
      <c r="AV50" s="86"/>
      <c r="AW50" s="86"/>
      <c r="AX50" s="86"/>
      <c r="AY50" s="86"/>
      <c r="AZ50" s="86"/>
      <c r="BA50" s="86"/>
      <c r="BB50" s="86"/>
      <c r="BC50" s="86"/>
      <c r="BD50" s="86"/>
      <c r="BE50" s="86"/>
      <c r="BF50" s="86"/>
      <c r="BG50" s="86"/>
      <c r="BH50" s="86"/>
      <c r="BI50" s="86"/>
      <c r="BJ50" s="86"/>
      <c r="BK50" s="86"/>
      <c r="BL50" s="86"/>
      <c r="BM50" s="86"/>
      <c r="BN50" s="86"/>
      <c r="BO50" s="86"/>
      <c r="BP50" s="86"/>
      <c r="BQ50" s="86"/>
      <c r="BR50" s="86"/>
      <c r="BS50" s="86"/>
      <c r="BT50" s="86"/>
      <c r="BU50" s="93">
        <v>67.0</v>
      </c>
    </row>
    <row r="51" ht="14.25" customHeight="1">
      <c r="A51" s="164"/>
      <c r="B51" s="93" t="s">
        <v>1322</v>
      </c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86"/>
      <c r="AU51" s="86"/>
      <c r="AV51" s="86"/>
      <c r="AW51" s="86"/>
      <c r="AX51" s="86"/>
      <c r="AY51" s="86"/>
      <c r="AZ51" s="86"/>
      <c r="BA51" s="86"/>
      <c r="BB51" s="86"/>
      <c r="BC51" s="86"/>
      <c r="BD51" s="86"/>
      <c r="BE51" s="86"/>
      <c r="BF51" s="86"/>
      <c r="BG51" s="86"/>
      <c r="BH51" s="86"/>
      <c r="BI51" s="86"/>
      <c r="BJ51" s="86"/>
      <c r="BK51" s="86"/>
      <c r="BL51" s="86"/>
      <c r="BM51" s="86"/>
      <c r="BN51" s="86"/>
      <c r="BO51" s="86"/>
      <c r="BP51" s="86"/>
      <c r="BQ51" s="86"/>
      <c r="BR51" s="86"/>
      <c r="BS51" s="86"/>
      <c r="BT51" s="86"/>
      <c r="BU51" s="93">
        <v>29.0</v>
      </c>
    </row>
    <row r="52" ht="14.25" customHeight="1">
      <c r="A52" s="164"/>
      <c r="B52" s="93" t="s">
        <v>1321</v>
      </c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86"/>
      <c r="AU52" s="86"/>
      <c r="AV52" s="86"/>
      <c r="AW52" s="86"/>
      <c r="AX52" s="86"/>
      <c r="AY52" s="86"/>
      <c r="AZ52" s="86"/>
      <c r="BA52" s="86"/>
      <c r="BB52" s="86"/>
      <c r="BC52" s="86"/>
      <c r="BD52" s="86"/>
      <c r="BE52" s="86"/>
      <c r="BF52" s="86"/>
      <c r="BG52" s="86"/>
      <c r="BH52" s="86"/>
      <c r="BI52" s="86"/>
      <c r="BJ52" s="86"/>
      <c r="BK52" s="86"/>
      <c r="BL52" s="86"/>
      <c r="BM52" s="86"/>
      <c r="BN52" s="86"/>
      <c r="BO52" s="86"/>
      <c r="BP52" s="86"/>
      <c r="BQ52" s="86"/>
      <c r="BR52" s="86"/>
      <c r="BS52" s="86"/>
      <c r="BT52" s="86"/>
      <c r="BU52" s="93">
        <v>6.0</v>
      </c>
    </row>
    <row r="53" ht="14.25" customHeight="1">
      <c r="A53" s="164"/>
      <c r="B53" s="93" t="s">
        <v>1319</v>
      </c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86"/>
      <c r="BA53" s="86"/>
      <c r="BB53" s="86"/>
      <c r="BC53" s="86"/>
      <c r="BD53" s="86"/>
      <c r="BE53" s="86"/>
      <c r="BF53" s="86"/>
      <c r="BG53" s="86"/>
      <c r="BH53" s="86"/>
      <c r="BI53" s="86"/>
      <c r="BJ53" s="86"/>
      <c r="BK53" s="86"/>
      <c r="BL53" s="86"/>
      <c r="BM53" s="86"/>
      <c r="BN53" s="86"/>
      <c r="BO53" s="86"/>
      <c r="BP53" s="86"/>
      <c r="BQ53" s="86"/>
      <c r="BR53" s="86"/>
      <c r="BS53" s="86"/>
      <c r="BT53" s="86"/>
      <c r="BU53" s="93">
        <v>5.0</v>
      </c>
    </row>
    <row r="54" ht="14.25" customHeight="1">
      <c r="A54" s="164"/>
      <c r="B54" s="93" t="s">
        <v>1324</v>
      </c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86"/>
      <c r="AU54" s="86"/>
      <c r="AV54" s="86"/>
      <c r="AW54" s="86"/>
      <c r="AX54" s="86"/>
      <c r="AY54" s="86"/>
      <c r="AZ54" s="86"/>
      <c r="BA54" s="86"/>
      <c r="BB54" s="86"/>
      <c r="BC54" s="86"/>
      <c r="BD54" s="86"/>
      <c r="BE54" s="86"/>
      <c r="BF54" s="86"/>
      <c r="BG54" s="86"/>
      <c r="BH54" s="86"/>
      <c r="BI54" s="86"/>
      <c r="BJ54" s="86"/>
      <c r="BK54" s="86"/>
      <c r="BL54" s="86"/>
      <c r="BM54" s="86"/>
      <c r="BN54" s="86"/>
      <c r="BO54" s="86"/>
      <c r="BP54" s="86"/>
      <c r="BQ54" s="86"/>
      <c r="BR54" s="86"/>
      <c r="BS54" s="86"/>
      <c r="BT54" s="86"/>
      <c r="BU54" s="93">
        <v>4.0</v>
      </c>
    </row>
    <row r="55" ht="14.25" customHeight="1">
      <c r="A55" s="164"/>
    </row>
    <row r="56" ht="14.25" customHeight="1">
      <c r="A56" s="164"/>
    </row>
    <row r="57" ht="14.25" customHeight="1">
      <c r="A57" s="164"/>
    </row>
    <row r="58" ht="14.25" customHeight="1">
      <c r="A58" s="164"/>
    </row>
    <row r="59" ht="14.25" customHeight="1">
      <c r="A59" s="164"/>
    </row>
    <row r="60" ht="14.25" customHeight="1">
      <c r="A60" s="164"/>
    </row>
    <row r="61" ht="14.25" customHeight="1">
      <c r="A61" s="164"/>
    </row>
    <row r="62" ht="14.25" customHeight="1">
      <c r="A62" s="164"/>
    </row>
    <row r="63" ht="14.25" customHeight="1">
      <c r="A63" s="164"/>
    </row>
    <row r="64" ht="14.25" customHeight="1">
      <c r="A64" s="164"/>
    </row>
    <row r="65" ht="14.25" customHeight="1">
      <c r="A65" s="164"/>
    </row>
    <row r="66" ht="14.25" customHeight="1">
      <c r="A66" s="164"/>
    </row>
    <row r="67" ht="14.25" customHeight="1">
      <c r="A67" s="164"/>
    </row>
    <row r="68" ht="14.25" customHeight="1">
      <c r="A68" s="164"/>
    </row>
    <row r="69" ht="14.25" customHeight="1">
      <c r="A69" s="164"/>
    </row>
    <row r="70" ht="14.25" customHeight="1">
      <c r="A70" s="164"/>
    </row>
    <row r="71" ht="14.25" customHeight="1">
      <c r="A71" s="164"/>
    </row>
    <row r="72" ht="14.25" customHeight="1">
      <c r="A72" s="164"/>
    </row>
    <row r="73" ht="14.25" customHeight="1">
      <c r="A73" s="164"/>
    </row>
    <row r="74" ht="14.25" customHeight="1">
      <c r="A74" s="164"/>
    </row>
    <row r="75" ht="14.25" customHeight="1">
      <c r="A75" s="164"/>
    </row>
    <row r="76" ht="14.25" customHeight="1">
      <c r="A76" s="164"/>
    </row>
    <row r="77" ht="14.25" customHeight="1">
      <c r="A77" s="164"/>
    </row>
    <row r="78" ht="14.25" customHeight="1">
      <c r="A78" s="164"/>
    </row>
    <row r="79" ht="14.25" customHeight="1">
      <c r="A79" s="164"/>
    </row>
    <row r="80" ht="14.25" customHeight="1">
      <c r="A80" s="164"/>
    </row>
    <row r="81" ht="14.25" customHeight="1">
      <c r="A81" s="164"/>
    </row>
    <row r="82" ht="14.25" customHeight="1">
      <c r="A82" s="164"/>
    </row>
    <row r="83" ht="14.25" customHeight="1">
      <c r="A83" s="164"/>
    </row>
    <row r="84" ht="14.25" customHeight="1">
      <c r="A84" s="164"/>
    </row>
    <row r="85" ht="14.25" customHeight="1">
      <c r="A85" s="164"/>
    </row>
    <row r="86" ht="14.25" customHeight="1">
      <c r="A86" s="164"/>
    </row>
    <row r="87" ht="14.25" customHeight="1">
      <c r="A87" s="164"/>
    </row>
    <row r="88" ht="14.25" customHeight="1">
      <c r="A88" s="164"/>
    </row>
    <row r="89" ht="14.25" customHeight="1">
      <c r="A89" s="164"/>
    </row>
    <row r="90" ht="14.25" customHeight="1">
      <c r="A90" s="164"/>
    </row>
    <row r="91" ht="14.25" customHeight="1">
      <c r="A91" s="164"/>
    </row>
    <row r="92" ht="14.25" customHeight="1">
      <c r="A92" s="164"/>
    </row>
    <row r="93" ht="14.25" customHeight="1">
      <c r="A93" s="164"/>
    </row>
    <row r="94" ht="14.25" customHeight="1">
      <c r="A94" s="164"/>
    </row>
    <row r="95" ht="14.25" customHeight="1">
      <c r="A95" s="164"/>
    </row>
    <row r="96" ht="14.25" customHeight="1">
      <c r="A96" s="164"/>
    </row>
    <row r="97" ht="14.25" customHeight="1">
      <c r="A97" s="164"/>
    </row>
    <row r="98" ht="14.25" customHeight="1">
      <c r="A98" s="164"/>
    </row>
    <row r="99" ht="14.25" customHeight="1">
      <c r="A99" s="164"/>
    </row>
    <row r="100" ht="14.25" customHeight="1">
      <c r="A100" s="164"/>
    </row>
    <row r="101" ht="14.25" customHeight="1">
      <c r="A101" s="164"/>
    </row>
    <row r="102" ht="14.25" customHeight="1">
      <c r="A102" s="164"/>
    </row>
    <row r="103" ht="14.25" customHeight="1">
      <c r="A103" s="164"/>
    </row>
    <row r="104" ht="14.25" customHeight="1">
      <c r="A104" s="164"/>
    </row>
    <row r="105" ht="14.25" customHeight="1">
      <c r="A105" s="164"/>
    </row>
    <row r="106" ht="14.25" customHeight="1">
      <c r="A106" s="164"/>
    </row>
    <row r="107" ht="14.25" customHeight="1">
      <c r="A107" s="164"/>
    </row>
    <row r="108" ht="14.25" customHeight="1">
      <c r="A108" s="164"/>
    </row>
    <row r="109" ht="14.25" customHeight="1">
      <c r="A109" s="164"/>
    </row>
    <row r="110" ht="14.25" customHeight="1">
      <c r="A110" s="164"/>
    </row>
    <row r="111" ht="14.25" customHeight="1">
      <c r="A111" s="164"/>
    </row>
    <row r="112" ht="14.25" customHeight="1">
      <c r="A112" s="164"/>
    </row>
    <row r="113" ht="14.25" customHeight="1">
      <c r="A113" s="164"/>
    </row>
    <row r="114" ht="14.25" customHeight="1">
      <c r="A114" s="164"/>
    </row>
    <row r="115" ht="14.25" customHeight="1">
      <c r="A115" s="164"/>
    </row>
    <row r="116" ht="14.25" customHeight="1">
      <c r="A116" s="164"/>
    </row>
    <row r="117" ht="14.25" customHeight="1">
      <c r="A117" s="164"/>
    </row>
    <row r="118" ht="14.25" customHeight="1">
      <c r="A118" s="164"/>
    </row>
    <row r="119" ht="14.25" customHeight="1">
      <c r="A119" s="164"/>
    </row>
    <row r="120" ht="14.25" customHeight="1">
      <c r="A120" s="164"/>
    </row>
    <row r="121" ht="14.25" customHeight="1">
      <c r="A121" s="164"/>
    </row>
    <row r="122" ht="14.25" customHeight="1">
      <c r="A122" s="164"/>
    </row>
    <row r="123" ht="14.25" customHeight="1">
      <c r="A123" s="164"/>
    </row>
    <row r="124" ht="14.25" customHeight="1">
      <c r="A124" s="164"/>
    </row>
    <row r="125" ht="14.25" customHeight="1">
      <c r="A125" s="164"/>
    </row>
    <row r="126" ht="14.25" customHeight="1">
      <c r="A126" s="164"/>
    </row>
    <row r="127" ht="14.25" customHeight="1">
      <c r="A127" s="164"/>
    </row>
    <row r="128" ht="14.25" customHeight="1">
      <c r="A128" s="164"/>
    </row>
    <row r="129" ht="14.25" customHeight="1">
      <c r="A129" s="164"/>
    </row>
    <row r="130" ht="14.25" customHeight="1">
      <c r="A130" s="164"/>
    </row>
    <row r="131" ht="14.25" customHeight="1">
      <c r="A131" s="164"/>
    </row>
    <row r="132" ht="14.25" customHeight="1">
      <c r="A132" s="164"/>
    </row>
    <row r="133" ht="14.25" customHeight="1">
      <c r="A133" s="164"/>
    </row>
    <row r="134" ht="14.25" customHeight="1">
      <c r="A134" s="164"/>
    </row>
    <row r="135" ht="14.25" customHeight="1">
      <c r="A135" s="164"/>
    </row>
    <row r="136" ht="14.25" customHeight="1">
      <c r="A136" s="164"/>
    </row>
    <row r="137" ht="14.25" customHeight="1">
      <c r="A137" s="164"/>
    </row>
    <row r="138" ht="14.25" customHeight="1">
      <c r="A138" s="164"/>
    </row>
    <row r="139" ht="14.25" customHeight="1">
      <c r="A139" s="164"/>
    </row>
    <row r="140" ht="14.25" customHeight="1">
      <c r="A140" s="164"/>
    </row>
    <row r="141" ht="14.25" customHeight="1">
      <c r="A141" s="164"/>
    </row>
    <row r="142" ht="14.25" customHeight="1">
      <c r="A142" s="164"/>
    </row>
    <row r="143" ht="14.25" customHeight="1">
      <c r="A143" s="164"/>
    </row>
    <row r="144" ht="14.25" customHeight="1">
      <c r="A144" s="164"/>
    </row>
    <row r="145" ht="14.25" customHeight="1">
      <c r="A145" s="164"/>
    </row>
    <row r="146" ht="14.25" customHeight="1">
      <c r="A146" s="164"/>
    </row>
    <row r="147" ht="14.25" customHeight="1">
      <c r="A147" s="164"/>
    </row>
    <row r="148" ht="14.25" customHeight="1">
      <c r="A148" s="164"/>
    </row>
    <row r="149" ht="14.25" customHeight="1">
      <c r="A149" s="164"/>
    </row>
    <row r="150" ht="14.25" customHeight="1">
      <c r="A150" s="164"/>
    </row>
    <row r="151" ht="14.25" customHeight="1">
      <c r="A151" s="164"/>
    </row>
    <row r="152" ht="14.25" customHeight="1">
      <c r="A152" s="164"/>
    </row>
    <row r="153" ht="14.25" customHeight="1">
      <c r="A153" s="164"/>
    </row>
    <row r="154" ht="14.25" customHeight="1">
      <c r="A154" s="164"/>
    </row>
    <row r="155" ht="14.25" customHeight="1">
      <c r="A155" s="164"/>
    </row>
    <row r="156" ht="14.25" customHeight="1">
      <c r="A156" s="164"/>
    </row>
    <row r="157" ht="14.25" customHeight="1">
      <c r="A157" s="164"/>
    </row>
    <row r="158" ht="14.25" customHeight="1">
      <c r="A158" s="164"/>
    </row>
    <row r="159" ht="14.25" customHeight="1">
      <c r="A159" s="164"/>
    </row>
    <row r="160" ht="14.25" customHeight="1">
      <c r="A160" s="164"/>
    </row>
    <row r="161" ht="14.25" customHeight="1">
      <c r="A161" s="164"/>
    </row>
    <row r="162" ht="14.25" customHeight="1">
      <c r="A162" s="164"/>
    </row>
    <row r="163" ht="14.25" customHeight="1">
      <c r="A163" s="164"/>
    </row>
    <row r="164" ht="14.25" customHeight="1">
      <c r="A164" s="164"/>
    </row>
    <row r="165" ht="14.25" customHeight="1">
      <c r="A165" s="164"/>
    </row>
    <row r="166" ht="14.25" customHeight="1">
      <c r="A166" s="164"/>
    </row>
    <row r="167" ht="14.25" customHeight="1">
      <c r="A167" s="164"/>
    </row>
    <row r="168" ht="14.25" customHeight="1">
      <c r="A168" s="164"/>
    </row>
    <row r="169" ht="14.25" customHeight="1">
      <c r="A169" s="164"/>
    </row>
    <row r="170" ht="14.25" customHeight="1">
      <c r="A170" s="164"/>
    </row>
    <row r="171" ht="14.25" customHeight="1">
      <c r="A171" s="164"/>
    </row>
    <row r="172" ht="14.25" customHeight="1">
      <c r="A172" s="164"/>
    </row>
    <row r="173" ht="14.25" customHeight="1">
      <c r="A173" s="164"/>
    </row>
    <row r="174" ht="14.25" customHeight="1">
      <c r="A174" s="164"/>
    </row>
    <row r="175" ht="14.25" customHeight="1">
      <c r="A175" s="164"/>
    </row>
    <row r="176" ht="14.25" customHeight="1">
      <c r="A176" s="164"/>
    </row>
    <row r="177" ht="14.25" customHeight="1">
      <c r="A177" s="164"/>
    </row>
    <row r="178" ht="14.25" customHeight="1">
      <c r="A178" s="164"/>
    </row>
    <row r="179" ht="14.25" customHeight="1">
      <c r="A179" s="164"/>
    </row>
    <row r="180" ht="14.25" customHeight="1">
      <c r="A180" s="164"/>
    </row>
    <row r="181" ht="14.25" customHeight="1">
      <c r="A181" s="164"/>
    </row>
    <row r="182" ht="14.25" customHeight="1">
      <c r="A182" s="164"/>
    </row>
    <row r="183" ht="14.25" customHeight="1">
      <c r="A183" s="164"/>
    </row>
    <row r="184" ht="14.25" customHeight="1">
      <c r="A184" s="164"/>
    </row>
    <row r="185" ht="14.25" customHeight="1">
      <c r="A185" s="164"/>
    </row>
    <row r="186" ht="14.25" customHeight="1">
      <c r="A186" s="164"/>
    </row>
    <row r="187" ht="14.25" customHeight="1">
      <c r="A187" s="164"/>
    </row>
    <row r="188" ht="14.25" customHeight="1">
      <c r="A188" s="164"/>
    </row>
    <row r="189" ht="14.25" customHeight="1">
      <c r="A189" s="164"/>
    </row>
    <row r="190" ht="14.25" customHeight="1">
      <c r="A190" s="164"/>
    </row>
    <row r="191" ht="14.25" customHeight="1">
      <c r="A191" s="164"/>
    </row>
    <row r="192" ht="14.25" customHeight="1">
      <c r="A192" s="164"/>
    </row>
    <row r="193" ht="14.25" customHeight="1">
      <c r="A193" s="164"/>
    </row>
    <row r="194" ht="14.25" customHeight="1">
      <c r="A194" s="164"/>
    </row>
    <row r="195" ht="14.25" customHeight="1">
      <c r="A195" s="164"/>
    </row>
    <row r="196" ht="14.25" customHeight="1">
      <c r="A196" s="164"/>
    </row>
    <row r="197" ht="14.25" customHeight="1">
      <c r="A197" s="164"/>
    </row>
    <row r="198" ht="14.25" customHeight="1">
      <c r="A198" s="164"/>
    </row>
    <row r="199" ht="14.25" customHeight="1">
      <c r="A199" s="164"/>
    </row>
    <row r="200" ht="14.25" customHeight="1">
      <c r="A200" s="164"/>
    </row>
    <row r="201" ht="14.25" customHeight="1">
      <c r="A201" s="164"/>
    </row>
    <row r="202" ht="14.25" customHeight="1">
      <c r="A202" s="164"/>
    </row>
    <row r="203" ht="14.25" customHeight="1">
      <c r="A203" s="164"/>
    </row>
    <row r="204" ht="14.25" customHeight="1">
      <c r="A204" s="164"/>
    </row>
    <row r="205" ht="14.25" customHeight="1">
      <c r="A205" s="164"/>
    </row>
    <row r="206" ht="14.25" customHeight="1">
      <c r="A206" s="164"/>
    </row>
    <row r="207" ht="14.25" customHeight="1">
      <c r="A207" s="164"/>
    </row>
    <row r="208" ht="14.25" customHeight="1">
      <c r="A208" s="164"/>
    </row>
    <row r="209" ht="14.25" customHeight="1">
      <c r="A209" s="164"/>
    </row>
    <row r="210" ht="14.25" customHeight="1">
      <c r="A210" s="164"/>
    </row>
    <row r="211" ht="14.25" customHeight="1">
      <c r="A211" s="164"/>
    </row>
    <row r="212" ht="14.25" customHeight="1">
      <c r="A212" s="164"/>
    </row>
    <row r="213" ht="14.25" customHeight="1">
      <c r="A213" s="164"/>
    </row>
    <row r="214" ht="14.25" customHeight="1">
      <c r="A214" s="164"/>
    </row>
    <row r="215" ht="14.25" customHeight="1">
      <c r="A215" s="164"/>
    </row>
    <row r="216" ht="14.25" customHeight="1">
      <c r="A216" s="164"/>
    </row>
    <row r="217" ht="14.25" customHeight="1">
      <c r="A217" s="164"/>
    </row>
    <row r="218" ht="14.25" customHeight="1">
      <c r="A218" s="164"/>
    </row>
    <row r="219" ht="14.25" customHeight="1">
      <c r="A219" s="164"/>
    </row>
    <row r="220" ht="14.25" customHeight="1">
      <c r="A220" s="164"/>
    </row>
    <row r="221" ht="14.25" customHeight="1">
      <c r="A221" s="164"/>
    </row>
    <row r="222" ht="14.25" customHeight="1">
      <c r="A222" s="164"/>
    </row>
    <row r="223" ht="14.25" customHeight="1">
      <c r="A223" s="164"/>
    </row>
    <row r="224" ht="14.25" customHeight="1">
      <c r="A224" s="164"/>
    </row>
    <row r="225" ht="14.25" customHeight="1">
      <c r="A225" s="164"/>
    </row>
    <row r="226" ht="14.25" customHeight="1">
      <c r="A226" s="164"/>
    </row>
    <row r="227" ht="14.25" customHeight="1">
      <c r="A227" s="164"/>
    </row>
    <row r="228" ht="14.25" customHeight="1">
      <c r="A228" s="164"/>
    </row>
    <row r="229" ht="14.25" customHeight="1">
      <c r="A229" s="164"/>
    </row>
    <row r="230" ht="14.25" customHeight="1">
      <c r="A230" s="164"/>
    </row>
    <row r="231" ht="14.25" customHeight="1">
      <c r="A231" s="164"/>
    </row>
    <row r="232" ht="14.25" customHeight="1">
      <c r="A232" s="164"/>
    </row>
    <row r="233" ht="14.25" customHeight="1">
      <c r="A233" s="164"/>
    </row>
    <row r="234" ht="14.25" customHeight="1">
      <c r="A234" s="164"/>
    </row>
    <row r="235" ht="14.25" customHeight="1">
      <c r="A235" s="164"/>
    </row>
    <row r="236" ht="14.25" customHeight="1">
      <c r="A236" s="164"/>
    </row>
    <row r="237" ht="14.25" customHeight="1">
      <c r="A237" s="164"/>
    </row>
    <row r="238" ht="14.25" customHeight="1">
      <c r="A238" s="164"/>
    </row>
    <row r="239" ht="14.25" customHeight="1">
      <c r="A239" s="164"/>
    </row>
    <row r="240" ht="14.25" customHeight="1">
      <c r="A240" s="164"/>
    </row>
    <row r="241" ht="14.25" customHeight="1">
      <c r="A241" s="164"/>
    </row>
    <row r="242" ht="14.25" customHeight="1">
      <c r="A242" s="164"/>
    </row>
    <row r="243" ht="14.25" customHeight="1">
      <c r="A243" s="164"/>
    </row>
    <row r="244" ht="14.25" customHeight="1">
      <c r="A244" s="164"/>
    </row>
    <row r="245" ht="14.25" customHeight="1">
      <c r="A245" s="164"/>
    </row>
    <row r="246" ht="14.25" customHeight="1">
      <c r="A246" s="164"/>
    </row>
    <row r="247" ht="14.25" customHeight="1">
      <c r="A247" s="164"/>
    </row>
    <row r="248" ht="14.25" customHeight="1">
      <c r="A248" s="164"/>
    </row>
    <row r="249" ht="14.25" customHeight="1">
      <c r="A249" s="164"/>
    </row>
    <row r="250" ht="14.25" customHeight="1">
      <c r="A250" s="164"/>
    </row>
    <row r="251" ht="14.25" customHeight="1">
      <c r="A251" s="164"/>
    </row>
    <row r="252" ht="14.25" customHeight="1">
      <c r="A252" s="164"/>
    </row>
    <row r="253" ht="14.25" customHeight="1">
      <c r="A253" s="164"/>
    </row>
    <row r="254" ht="14.25" customHeight="1">
      <c r="A254" s="164"/>
    </row>
    <row r="255" ht="14.25" customHeight="1">
      <c r="A255" s="164"/>
    </row>
    <row r="256" ht="14.25" customHeight="1">
      <c r="A256" s="164"/>
    </row>
    <row r="257" ht="14.25" customHeight="1">
      <c r="A257" s="164"/>
    </row>
    <row r="258" ht="14.25" customHeight="1">
      <c r="A258" s="164"/>
    </row>
    <row r="259" ht="14.25" customHeight="1">
      <c r="A259" s="164"/>
    </row>
    <row r="260" ht="14.25" customHeight="1">
      <c r="A260" s="164"/>
    </row>
    <row r="261" ht="14.25" customHeight="1">
      <c r="A261" s="164"/>
    </row>
    <row r="262" ht="14.25" customHeight="1">
      <c r="A262" s="164"/>
    </row>
    <row r="263" ht="14.25" customHeight="1">
      <c r="A263" s="164"/>
    </row>
    <row r="264" ht="14.25" customHeight="1">
      <c r="A264" s="164"/>
    </row>
    <row r="265" ht="14.25" customHeight="1">
      <c r="A265" s="164"/>
    </row>
    <row r="266" ht="14.25" customHeight="1">
      <c r="A266" s="164"/>
    </row>
    <row r="267" ht="14.25" customHeight="1">
      <c r="A267" s="164"/>
    </row>
    <row r="268" ht="14.25" customHeight="1">
      <c r="A268" s="164"/>
    </row>
    <row r="269" ht="14.25" customHeight="1">
      <c r="A269" s="164"/>
    </row>
    <row r="270" ht="14.25" customHeight="1">
      <c r="A270" s="164"/>
    </row>
    <row r="271" ht="14.25" customHeight="1">
      <c r="A271" s="164"/>
    </row>
    <row r="272" ht="14.25" customHeight="1">
      <c r="A272" s="164"/>
    </row>
    <row r="273" ht="14.25" customHeight="1">
      <c r="A273" s="164"/>
    </row>
    <row r="274" ht="14.25" customHeight="1">
      <c r="A274" s="164"/>
    </row>
    <row r="275" ht="14.25" customHeight="1">
      <c r="A275" s="164"/>
    </row>
    <row r="276" ht="14.25" customHeight="1">
      <c r="A276" s="164"/>
    </row>
    <row r="277" ht="14.25" customHeight="1">
      <c r="A277" s="164"/>
    </row>
    <row r="278" ht="14.25" customHeight="1">
      <c r="A278" s="164"/>
    </row>
    <row r="279" ht="14.25" customHeight="1">
      <c r="A279" s="164"/>
    </row>
    <row r="280" ht="14.25" customHeight="1">
      <c r="A280" s="164"/>
    </row>
    <row r="281" ht="14.25" customHeight="1">
      <c r="A281" s="164"/>
    </row>
    <row r="282" ht="14.25" customHeight="1">
      <c r="A282" s="164"/>
    </row>
    <row r="283" ht="14.25" customHeight="1">
      <c r="A283" s="164"/>
    </row>
    <row r="284" ht="14.25" customHeight="1">
      <c r="A284" s="164"/>
    </row>
    <row r="285" ht="14.25" customHeight="1">
      <c r="A285" s="164"/>
    </row>
    <row r="286" ht="14.25" customHeight="1">
      <c r="A286" s="164"/>
    </row>
    <row r="287" ht="14.25" customHeight="1">
      <c r="A287" s="164"/>
    </row>
    <row r="288" ht="14.25" customHeight="1">
      <c r="A288" s="164"/>
    </row>
    <row r="289" ht="14.25" customHeight="1">
      <c r="A289" s="164"/>
    </row>
    <row r="290" ht="14.25" customHeight="1">
      <c r="A290" s="164"/>
    </row>
    <row r="291" ht="14.25" customHeight="1">
      <c r="A291" s="164"/>
    </row>
    <row r="292" ht="14.25" customHeight="1">
      <c r="A292" s="164"/>
    </row>
    <row r="293" ht="14.25" customHeight="1">
      <c r="A293" s="164"/>
    </row>
    <row r="294" ht="14.25" customHeight="1">
      <c r="A294" s="164"/>
    </row>
    <row r="295" ht="14.25" customHeight="1">
      <c r="A295" s="164"/>
    </row>
    <row r="296" ht="14.25" customHeight="1">
      <c r="A296" s="164"/>
    </row>
    <row r="297" ht="14.25" customHeight="1">
      <c r="A297" s="164"/>
    </row>
    <row r="298" ht="14.25" customHeight="1">
      <c r="A298" s="164"/>
    </row>
    <row r="299" ht="14.25" customHeight="1">
      <c r="A299" s="164"/>
    </row>
    <row r="300" ht="14.25" customHeight="1">
      <c r="A300" s="164"/>
    </row>
    <row r="301" ht="14.25" customHeight="1">
      <c r="A301" s="164"/>
    </row>
    <row r="302" ht="14.25" customHeight="1">
      <c r="A302" s="164"/>
    </row>
    <row r="303" ht="14.25" customHeight="1">
      <c r="A303" s="164"/>
    </row>
    <row r="304" ht="14.25" customHeight="1">
      <c r="A304" s="164"/>
    </row>
    <row r="305" ht="14.25" customHeight="1">
      <c r="A305" s="164"/>
    </row>
    <row r="306" ht="14.25" customHeight="1">
      <c r="A306" s="164"/>
    </row>
    <row r="307" ht="14.25" customHeight="1">
      <c r="A307" s="164"/>
    </row>
    <row r="308" ht="14.25" customHeight="1">
      <c r="A308" s="164"/>
    </row>
    <row r="309" ht="14.25" customHeight="1">
      <c r="A309" s="164"/>
    </row>
    <row r="310" ht="14.25" customHeight="1">
      <c r="A310" s="164"/>
    </row>
    <row r="311" ht="14.25" customHeight="1">
      <c r="A311" s="164"/>
    </row>
    <row r="312" ht="14.25" customHeight="1">
      <c r="A312" s="164"/>
    </row>
    <row r="313" ht="14.25" customHeight="1">
      <c r="A313" s="164"/>
    </row>
    <row r="314" ht="14.25" customHeight="1">
      <c r="A314" s="164"/>
    </row>
    <row r="315" ht="14.25" customHeight="1">
      <c r="A315" s="164"/>
    </row>
    <row r="316" ht="14.25" customHeight="1">
      <c r="A316" s="164"/>
    </row>
    <row r="317" ht="14.25" customHeight="1">
      <c r="A317" s="164"/>
    </row>
    <row r="318" ht="14.25" customHeight="1">
      <c r="A318" s="164"/>
    </row>
    <row r="319" ht="14.25" customHeight="1">
      <c r="A319" s="164"/>
    </row>
    <row r="320" ht="14.25" customHeight="1">
      <c r="A320" s="164"/>
    </row>
    <row r="321" ht="14.25" customHeight="1">
      <c r="A321" s="164"/>
    </row>
    <row r="322" ht="14.25" customHeight="1">
      <c r="A322" s="164"/>
    </row>
    <row r="323" ht="14.25" customHeight="1">
      <c r="A323" s="164"/>
    </row>
    <row r="324" ht="14.25" customHeight="1">
      <c r="A324" s="164"/>
    </row>
    <row r="325" ht="14.25" customHeight="1">
      <c r="A325" s="164"/>
    </row>
    <row r="326" ht="14.25" customHeight="1">
      <c r="A326" s="164"/>
    </row>
    <row r="327" ht="14.25" customHeight="1">
      <c r="A327" s="164"/>
    </row>
    <row r="328" ht="14.25" customHeight="1">
      <c r="A328" s="164"/>
    </row>
    <row r="329" ht="14.25" customHeight="1">
      <c r="A329" s="164"/>
    </row>
    <row r="330" ht="14.25" customHeight="1">
      <c r="A330" s="164"/>
    </row>
    <row r="331" ht="14.25" customHeight="1">
      <c r="A331" s="164"/>
    </row>
    <row r="332" ht="14.25" customHeight="1">
      <c r="A332" s="164"/>
    </row>
    <row r="333" ht="14.25" customHeight="1">
      <c r="A333" s="164"/>
    </row>
    <row r="334" ht="14.25" customHeight="1">
      <c r="A334" s="164"/>
    </row>
    <row r="335" ht="14.25" customHeight="1">
      <c r="A335" s="164"/>
    </row>
    <row r="336" ht="14.25" customHeight="1">
      <c r="A336" s="164"/>
    </row>
    <row r="337" ht="14.25" customHeight="1">
      <c r="A337" s="164"/>
    </row>
    <row r="338" ht="14.25" customHeight="1">
      <c r="A338" s="164"/>
    </row>
    <row r="339" ht="14.25" customHeight="1">
      <c r="A339" s="164"/>
    </row>
    <row r="340" ht="14.25" customHeight="1">
      <c r="A340" s="164"/>
    </row>
    <row r="341" ht="14.25" customHeight="1">
      <c r="A341" s="164"/>
    </row>
    <row r="342" ht="14.25" customHeight="1">
      <c r="A342" s="164"/>
    </row>
    <row r="343" ht="14.25" customHeight="1">
      <c r="A343" s="164"/>
    </row>
    <row r="344" ht="14.25" customHeight="1">
      <c r="A344" s="164"/>
    </row>
    <row r="345" ht="14.25" customHeight="1">
      <c r="A345" s="164"/>
    </row>
    <row r="346" ht="14.25" customHeight="1">
      <c r="A346" s="164"/>
    </row>
    <row r="347" ht="14.25" customHeight="1">
      <c r="A347" s="164"/>
    </row>
    <row r="348" ht="14.25" customHeight="1">
      <c r="A348" s="164"/>
    </row>
    <row r="349" ht="14.25" customHeight="1">
      <c r="A349" s="164"/>
    </row>
    <row r="350" ht="14.25" customHeight="1">
      <c r="A350" s="164"/>
    </row>
    <row r="351" ht="14.25" customHeight="1">
      <c r="A351" s="164"/>
    </row>
    <row r="352" ht="14.25" customHeight="1">
      <c r="A352" s="164"/>
    </row>
    <row r="353" ht="14.25" customHeight="1">
      <c r="A353" s="164"/>
    </row>
    <row r="354" ht="14.25" customHeight="1">
      <c r="A354" s="164"/>
    </row>
    <row r="355" ht="14.25" customHeight="1">
      <c r="A355" s="164"/>
    </row>
    <row r="356" ht="14.25" customHeight="1">
      <c r="A356" s="164"/>
    </row>
    <row r="357" ht="14.25" customHeight="1">
      <c r="A357" s="164"/>
    </row>
    <row r="358" ht="14.25" customHeight="1">
      <c r="A358" s="164"/>
    </row>
    <row r="359" ht="14.25" customHeight="1">
      <c r="A359" s="164"/>
    </row>
    <row r="360" ht="14.25" customHeight="1">
      <c r="A360" s="164"/>
    </row>
    <row r="361" ht="14.25" customHeight="1">
      <c r="A361" s="164"/>
    </row>
    <row r="362" ht="14.25" customHeight="1">
      <c r="A362" s="164"/>
    </row>
    <row r="363" ht="14.25" customHeight="1">
      <c r="A363" s="164"/>
    </row>
    <row r="364" ht="14.25" customHeight="1">
      <c r="A364" s="164"/>
    </row>
    <row r="365" ht="14.25" customHeight="1">
      <c r="A365" s="164"/>
    </row>
    <row r="366" ht="14.25" customHeight="1">
      <c r="A366" s="164"/>
    </row>
    <row r="367" ht="14.25" customHeight="1">
      <c r="A367" s="164"/>
    </row>
    <row r="368" ht="14.25" customHeight="1">
      <c r="A368" s="164"/>
    </row>
    <row r="369" ht="14.25" customHeight="1">
      <c r="A369" s="164"/>
    </row>
    <row r="370" ht="14.25" customHeight="1">
      <c r="A370" s="164"/>
    </row>
    <row r="371" ht="14.25" customHeight="1">
      <c r="A371" s="164"/>
    </row>
    <row r="372" ht="14.25" customHeight="1">
      <c r="A372" s="164"/>
    </row>
    <row r="373" ht="14.25" customHeight="1">
      <c r="A373" s="164"/>
    </row>
    <row r="374" ht="14.25" customHeight="1">
      <c r="A374" s="164"/>
    </row>
    <row r="375" ht="14.25" customHeight="1">
      <c r="A375" s="164"/>
    </row>
    <row r="376" ht="14.25" customHeight="1">
      <c r="A376" s="164"/>
    </row>
    <row r="377" ht="14.25" customHeight="1">
      <c r="A377" s="164"/>
    </row>
    <row r="378" ht="14.25" customHeight="1">
      <c r="A378" s="164"/>
    </row>
    <row r="379" ht="14.25" customHeight="1">
      <c r="A379" s="164"/>
    </row>
    <row r="380" ht="14.25" customHeight="1">
      <c r="A380" s="164"/>
    </row>
    <row r="381" ht="14.25" customHeight="1">
      <c r="A381" s="164"/>
    </row>
    <row r="382" ht="14.25" customHeight="1">
      <c r="A382" s="164"/>
    </row>
    <row r="383" ht="14.25" customHeight="1">
      <c r="A383" s="164"/>
    </row>
    <row r="384" ht="14.25" customHeight="1">
      <c r="A384" s="164"/>
    </row>
    <row r="385" ht="14.25" customHeight="1">
      <c r="A385" s="164"/>
    </row>
    <row r="386" ht="14.25" customHeight="1">
      <c r="A386" s="164"/>
    </row>
    <row r="387" ht="14.25" customHeight="1">
      <c r="A387" s="164"/>
    </row>
    <row r="388" ht="14.25" customHeight="1">
      <c r="A388" s="164"/>
    </row>
    <row r="389" ht="14.25" customHeight="1">
      <c r="A389" s="164"/>
    </row>
    <row r="390" ht="14.25" customHeight="1">
      <c r="A390" s="164"/>
    </row>
    <row r="391" ht="14.25" customHeight="1">
      <c r="A391" s="164"/>
    </row>
    <row r="392" ht="14.25" customHeight="1">
      <c r="A392" s="164"/>
    </row>
    <row r="393" ht="14.25" customHeight="1">
      <c r="A393" s="164"/>
    </row>
    <row r="394" ht="14.25" customHeight="1">
      <c r="A394" s="164"/>
    </row>
    <row r="395" ht="14.25" customHeight="1">
      <c r="A395" s="164"/>
    </row>
    <row r="396" ht="14.25" customHeight="1">
      <c r="A396" s="164"/>
    </row>
    <row r="397" ht="14.25" customHeight="1">
      <c r="A397" s="164"/>
    </row>
    <row r="398" ht="14.25" customHeight="1">
      <c r="A398" s="164"/>
    </row>
    <row r="399" ht="14.25" customHeight="1">
      <c r="A399" s="164"/>
    </row>
    <row r="400" ht="14.25" customHeight="1">
      <c r="A400" s="164"/>
    </row>
    <row r="401" ht="14.25" customHeight="1">
      <c r="A401" s="164"/>
    </row>
    <row r="402" ht="14.25" customHeight="1">
      <c r="A402" s="164"/>
    </row>
    <row r="403" ht="14.25" customHeight="1">
      <c r="A403" s="164"/>
    </row>
    <row r="404" ht="14.25" customHeight="1">
      <c r="A404" s="164"/>
    </row>
    <row r="405" ht="14.25" customHeight="1">
      <c r="A405" s="164"/>
    </row>
    <row r="406" ht="14.25" customHeight="1">
      <c r="A406" s="164"/>
    </row>
    <row r="407" ht="14.25" customHeight="1">
      <c r="A407" s="164"/>
    </row>
    <row r="408" ht="14.25" customHeight="1">
      <c r="A408" s="164"/>
    </row>
    <row r="409" ht="14.25" customHeight="1">
      <c r="A409" s="164"/>
    </row>
    <row r="410" ht="14.25" customHeight="1">
      <c r="A410" s="164"/>
    </row>
    <row r="411" ht="14.25" customHeight="1">
      <c r="A411" s="164"/>
    </row>
    <row r="412" ht="14.25" customHeight="1">
      <c r="A412" s="164"/>
    </row>
    <row r="413" ht="14.25" customHeight="1">
      <c r="A413" s="164"/>
    </row>
    <row r="414" ht="14.25" customHeight="1">
      <c r="A414" s="164"/>
    </row>
    <row r="415" ht="14.25" customHeight="1">
      <c r="A415" s="164"/>
    </row>
    <row r="416" ht="14.25" customHeight="1">
      <c r="A416" s="164"/>
    </row>
    <row r="417" ht="14.25" customHeight="1">
      <c r="A417" s="164"/>
    </row>
    <row r="418" ht="14.25" customHeight="1">
      <c r="A418" s="164"/>
    </row>
    <row r="419" ht="14.25" customHeight="1">
      <c r="A419" s="164"/>
    </row>
    <row r="420" ht="14.25" customHeight="1">
      <c r="A420" s="164"/>
    </row>
    <row r="421" ht="14.25" customHeight="1">
      <c r="A421" s="164"/>
    </row>
    <row r="422" ht="14.25" customHeight="1">
      <c r="A422" s="164"/>
    </row>
    <row r="423" ht="14.25" customHeight="1">
      <c r="A423" s="164"/>
    </row>
    <row r="424" ht="14.25" customHeight="1">
      <c r="A424" s="164"/>
    </row>
    <row r="425" ht="14.25" customHeight="1">
      <c r="A425" s="164"/>
    </row>
    <row r="426" ht="14.25" customHeight="1">
      <c r="A426" s="164"/>
    </row>
    <row r="427" ht="14.25" customHeight="1">
      <c r="A427" s="164"/>
    </row>
    <row r="428" ht="14.25" customHeight="1">
      <c r="A428" s="164"/>
    </row>
    <row r="429" ht="14.25" customHeight="1">
      <c r="A429" s="164"/>
    </row>
    <row r="430" ht="14.25" customHeight="1">
      <c r="A430" s="164"/>
    </row>
    <row r="431" ht="14.25" customHeight="1">
      <c r="A431" s="164"/>
    </row>
    <row r="432" ht="14.25" customHeight="1">
      <c r="A432" s="164"/>
    </row>
    <row r="433" ht="14.25" customHeight="1">
      <c r="A433" s="164"/>
    </row>
    <row r="434" ht="14.25" customHeight="1">
      <c r="A434" s="164"/>
    </row>
    <row r="435" ht="14.25" customHeight="1">
      <c r="A435" s="164"/>
    </row>
    <row r="436" ht="14.25" customHeight="1">
      <c r="A436" s="164"/>
    </row>
    <row r="437" ht="14.25" customHeight="1">
      <c r="A437" s="164"/>
    </row>
    <row r="438" ht="14.25" customHeight="1">
      <c r="A438" s="164"/>
    </row>
    <row r="439" ht="14.25" customHeight="1">
      <c r="A439" s="164"/>
    </row>
    <row r="440" ht="14.25" customHeight="1">
      <c r="A440" s="164"/>
    </row>
    <row r="441" ht="14.25" customHeight="1">
      <c r="A441" s="164"/>
    </row>
    <row r="442" ht="14.25" customHeight="1">
      <c r="A442" s="164"/>
    </row>
    <row r="443" ht="14.25" customHeight="1">
      <c r="A443" s="164"/>
    </row>
    <row r="444" ht="14.25" customHeight="1">
      <c r="A444" s="164"/>
    </row>
    <row r="445" ht="14.25" customHeight="1">
      <c r="A445" s="164"/>
    </row>
    <row r="446" ht="14.25" customHeight="1">
      <c r="A446" s="164"/>
    </row>
    <row r="447" ht="14.25" customHeight="1">
      <c r="A447" s="164"/>
    </row>
    <row r="448" ht="14.25" customHeight="1">
      <c r="A448" s="164"/>
    </row>
    <row r="449" ht="14.25" customHeight="1">
      <c r="A449" s="164"/>
    </row>
    <row r="450" ht="14.25" customHeight="1">
      <c r="A450" s="164"/>
    </row>
    <row r="451" ht="14.25" customHeight="1">
      <c r="A451" s="164"/>
    </row>
    <row r="452" ht="14.25" customHeight="1">
      <c r="A452" s="164"/>
    </row>
    <row r="453" ht="14.25" customHeight="1">
      <c r="A453" s="164"/>
    </row>
    <row r="454" ht="14.25" customHeight="1">
      <c r="A454" s="164"/>
    </row>
    <row r="455" ht="14.25" customHeight="1">
      <c r="A455" s="164"/>
    </row>
    <row r="456" ht="14.25" customHeight="1">
      <c r="A456" s="164"/>
    </row>
    <row r="457" ht="14.25" customHeight="1">
      <c r="A457" s="164"/>
    </row>
    <row r="458" ht="14.25" customHeight="1">
      <c r="A458" s="164"/>
    </row>
    <row r="459" ht="14.25" customHeight="1">
      <c r="A459" s="164"/>
    </row>
    <row r="460" ht="14.25" customHeight="1">
      <c r="A460" s="164"/>
    </row>
    <row r="461" ht="14.25" customHeight="1">
      <c r="A461" s="164"/>
    </row>
    <row r="462" ht="14.25" customHeight="1">
      <c r="A462" s="164"/>
    </row>
    <row r="463" ht="14.25" customHeight="1">
      <c r="A463" s="164"/>
    </row>
    <row r="464" ht="14.25" customHeight="1">
      <c r="A464" s="164"/>
    </row>
    <row r="465" ht="14.25" customHeight="1">
      <c r="A465" s="164"/>
    </row>
    <row r="466" ht="14.25" customHeight="1">
      <c r="A466" s="164"/>
    </row>
    <row r="467" ht="14.25" customHeight="1">
      <c r="A467" s="164"/>
    </row>
    <row r="468" ht="14.25" customHeight="1">
      <c r="A468" s="164"/>
    </row>
    <row r="469" ht="14.25" customHeight="1">
      <c r="A469" s="164"/>
    </row>
    <row r="470" ht="14.25" customHeight="1">
      <c r="A470" s="164"/>
    </row>
    <row r="471" ht="14.25" customHeight="1">
      <c r="A471" s="164"/>
    </row>
    <row r="472" ht="14.25" customHeight="1">
      <c r="A472" s="164"/>
    </row>
    <row r="473" ht="14.25" customHeight="1">
      <c r="A473" s="164"/>
    </row>
    <row r="474" ht="14.25" customHeight="1">
      <c r="A474" s="164"/>
    </row>
    <row r="475" ht="14.25" customHeight="1">
      <c r="A475" s="164"/>
    </row>
    <row r="476" ht="14.25" customHeight="1">
      <c r="A476" s="164"/>
    </row>
    <row r="477" ht="14.25" customHeight="1">
      <c r="A477" s="164"/>
    </row>
    <row r="478" ht="14.25" customHeight="1">
      <c r="A478" s="164"/>
    </row>
    <row r="479" ht="14.25" customHeight="1">
      <c r="A479" s="164"/>
    </row>
    <row r="480" ht="14.25" customHeight="1">
      <c r="A480" s="164"/>
    </row>
    <row r="481" ht="14.25" customHeight="1">
      <c r="A481" s="164"/>
    </row>
    <row r="482" ht="14.25" customHeight="1">
      <c r="A482" s="164"/>
    </row>
    <row r="483" ht="14.25" customHeight="1">
      <c r="A483" s="164"/>
    </row>
    <row r="484" ht="14.25" customHeight="1">
      <c r="A484" s="164"/>
    </row>
    <row r="485" ht="14.25" customHeight="1">
      <c r="A485" s="164"/>
    </row>
    <row r="486" ht="14.25" customHeight="1">
      <c r="A486" s="164"/>
    </row>
    <row r="487" ht="14.25" customHeight="1">
      <c r="A487" s="164"/>
    </row>
    <row r="488" ht="14.25" customHeight="1">
      <c r="A488" s="164"/>
    </row>
    <row r="489" ht="14.25" customHeight="1">
      <c r="A489" s="164"/>
    </row>
    <row r="490" ht="14.25" customHeight="1">
      <c r="A490" s="164"/>
    </row>
    <row r="491" ht="14.25" customHeight="1">
      <c r="A491" s="164"/>
    </row>
    <row r="492" ht="14.25" customHeight="1">
      <c r="A492" s="164"/>
    </row>
    <row r="493" ht="14.25" customHeight="1">
      <c r="A493" s="164"/>
    </row>
    <row r="494" ht="14.25" customHeight="1">
      <c r="A494" s="164"/>
    </row>
    <row r="495" ht="14.25" customHeight="1">
      <c r="A495" s="164"/>
    </row>
    <row r="496" ht="14.25" customHeight="1">
      <c r="A496" s="164"/>
    </row>
    <row r="497" ht="14.25" customHeight="1">
      <c r="A497" s="164"/>
    </row>
    <row r="498" ht="14.25" customHeight="1">
      <c r="A498" s="164"/>
    </row>
    <row r="499" ht="14.25" customHeight="1">
      <c r="A499" s="164"/>
    </row>
    <row r="500" ht="14.25" customHeight="1">
      <c r="A500" s="164"/>
    </row>
    <row r="501" ht="14.25" customHeight="1">
      <c r="A501" s="164"/>
    </row>
    <row r="502" ht="14.25" customHeight="1">
      <c r="A502" s="164"/>
    </row>
    <row r="503" ht="14.25" customHeight="1">
      <c r="A503" s="164"/>
    </row>
    <row r="504" ht="14.25" customHeight="1">
      <c r="A504" s="164"/>
    </row>
    <row r="505" ht="14.25" customHeight="1">
      <c r="A505" s="164"/>
    </row>
    <row r="506" ht="14.25" customHeight="1">
      <c r="A506" s="164"/>
    </row>
    <row r="507" ht="14.25" customHeight="1">
      <c r="A507" s="164"/>
    </row>
    <row r="508" ht="14.25" customHeight="1">
      <c r="A508" s="164"/>
    </row>
    <row r="509" ht="14.25" customHeight="1">
      <c r="A509" s="164"/>
    </row>
    <row r="510" ht="14.25" customHeight="1">
      <c r="A510" s="164"/>
    </row>
    <row r="511" ht="14.25" customHeight="1">
      <c r="A511" s="164"/>
    </row>
    <row r="512" ht="14.25" customHeight="1">
      <c r="A512" s="164"/>
    </row>
    <row r="513" ht="14.25" customHeight="1">
      <c r="A513" s="164"/>
    </row>
    <row r="514" ht="14.25" customHeight="1">
      <c r="A514" s="164"/>
    </row>
    <row r="515" ht="14.25" customHeight="1">
      <c r="A515" s="164"/>
    </row>
    <row r="516" ht="14.25" customHeight="1">
      <c r="A516" s="164"/>
    </row>
    <row r="517" ht="14.25" customHeight="1">
      <c r="A517" s="164"/>
    </row>
    <row r="518" ht="14.25" customHeight="1">
      <c r="A518" s="164"/>
    </row>
    <row r="519" ht="14.25" customHeight="1">
      <c r="A519" s="164"/>
    </row>
    <row r="520" ht="14.25" customHeight="1">
      <c r="A520" s="164"/>
    </row>
    <row r="521" ht="14.25" customHeight="1">
      <c r="A521" s="164"/>
    </row>
    <row r="522" ht="14.25" customHeight="1">
      <c r="A522" s="164"/>
    </row>
    <row r="523" ht="14.25" customHeight="1">
      <c r="A523" s="164"/>
    </row>
    <row r="524" ht="14.25" customHeight="1">
      <c r="A524" s="164"/>
    </row>
    <row r="525" ht="14.25" customHeight="1">
      <c r="A525" s="164"/>
    </row>
    <row r="526" ht="14.25" customHeight="1">
      <c r="A526" s="164"/>
    </row>
    <row r="527" ht="14.25" customHeight="1">
      <c r="A527" s="164"/>
    </row>
    <row r="528" ht="14.25" customHeight="1">
      <c r="A528" s="164"/>
    </row>
    <row r="529" ht="14.25" customHeight="1">
      <c r="A529" s="164"/>
    </row>
    <row r="530" ht="14.25" customHeight="1">
      <c r="A530" s="164"/>
    </row>
    <row r="531" ht="14.25" customHeight="1">
      <c r="A531" s="164"/>
    </row>
    <row r="532" ht="14.25" customHeight="1">
      <c r="A532" s="164"/>
    </row>
    <row r="533" ht="14.25" customHeight="1">
      <c r="A533" s="164"/>
    </row>
    <row r="534" ht="14.25" customHeight="1">
      <c r="A534" s="164"/>
    </row>
    <row r="535" ht="14.25" customHeight="1">
      <c r="A535" s="164"/>
    </row>
    <row r="536" ht="14.25" customHeight="1">
      <c r="A536" s="164"/>
    </row>
    <row r="537" ht="14.25" customHeight="1">
      <c r="A537" s="164"/>
    </row>
    <row r="538" ht="14.25" customHeight="1">
      <c r="A538" s="164"/>
    </row>
    <row r="539" ht="14.25" customHeight="1">
      <c r="A539" s="164"/>
    </row>
    <row r="540" ht="14.25" customHeight="1">
      <c r="A540" s="164"/>
    </row>
    <row r="541" ht="14.25" customHeight="1">
      <c r="A541" s="164"/>
    </row>
    <row r="542" ht="14.25" customHeight="1">
      <c r="A542" s="164"/>
    </row>
    <row r="543" ht="14.25" customHeight="1">
      <c r="A543" s="164"/>
    </row>
    <row r="544" ht="14.25" customHeight="1">
      <c r="A544" s="164"/>
    </row>
    <row r="545" ht="14.25" customHeight="1">
      <c r="A545" s="164"/>
    </row>
    <row r="546" ht="14.25" customHeight="1">
      <c r="A546" s="164"/>
    </row>
    <row r="547" ht="14.25" customHeight="1">
      <c r="A547" s="164"/>
    </row>
    <row r="548" ht="14.25" customHeight="1">
      <c r="A548" s="164"/>
    </row>
    <row r="549" ht="14.25" customHeight="1">
      <c r="A549" s="164"/>
    </row>
    <row r="550" ht="14.25" customHeight="1">
      <c r="A550" s="164"/>
    </row>
    <row r="551" ht="14.25" customHeight="1">
      <c r="A551" s="164"/>
    </row>
    <row r="552" ht="14.25" customHeight="1">
      <c r="A552" s="164"/>
    </row>
    <row r="553" ht="14.25" customHeight="1">
      <c r="A553" s="164"/>
    </row>
    <row r="554" ht="14.25" customHeight="1">
      <c r="A554" s="164"/>
    </row>
    <row r="555" ht="14.25" customHeight="1">
      <c r="A555" s="164"/>
    </row>
    <row r="556" ht="14.25" customHeight="1">
      <c r="A556" s="164"/>
    </row>
    <row r="557" ht="14.25" customHeight="1">
      <c r="A557" s="164"/>
    </row>
    <row r="558" ht="14.25" customHeight="1">
      <c r="A558" s="164"/>
    </row>
    <row r="559" ht="14.25" customHeight="1">
      <c r="A559" s="164"/>
    </row>
    <row r="560" ht="14.25" customHeight="1">
      <c r="A560" s="164"/>
    </row>
    <row r="561" ht="14.25" customHeight="1">
      <c r="A561" s="164"/>
    </row>
    <row r="562" ht="14.25" customHeight="1">
      <c r="A562" s="164"/>
    </row>
    <row r="563" ht="14.25" customHeight="1">
      <c r="A563" s="164"/>
    </row>
    <row r="564" ht="14.25" customHeight="1">
      <c r="A564" s="164"/>
    </row>
    <row r="565" ht="14.25" customHeight="1">
      <c r="A565" s="164"/>
    </row>
    <row r="566" ht="14.25" customHeight="1">
      <c r="A566" s="164"/>
    </row>
    <row r="567" ht="14.25" customHeight="1">
      <c r="A567" s="164"/>
    </row>
    <row r="568" ht="14.25" customHeight="1">
      <c r="A568" s="164"/>
    </row>
    <row r="569" ht="14.25" customHeight="1">
      <c r="A569" s="164"/>
    </row>
    <row r="570" ht="14.25" customHeight="1">
      <c r="A570" s="164"/>
    </row>
    <row r="571" ht="14.25" customHeight="1">
      <c r="A571" s="164"/>
    </row>
    <row r="572" ht="14.25" customHeight="1">
      <c r="A572" s="164"/>
    </row>
    <row r="573" ht="14.25" customHeight="1">
      <c r="A573" s="164"/>
    </row>
    <row r="574" ht="14.25" customHeight="1">
      <c r="A574" s="164"/>
    </row>
    <row r="575" ht="14.25" customHeight="1">
      <c r="A575" s="164"/>
    </row>
    <row r="576" ht="14.25" customHeight="1">
      <c r="A576" s="164"/>
    </row>
    <row r="577" ht="14.25" customHeight="1">
      <c r="A577" s="164"/>
    </row>
    <row r="578" ht="14.25" customHeight="1">
      <c r="A578" s="164"/>
    </row>
    <row r="579" ht="14.25" customHeight="1">
      <c r="A579" s="164"/>
    </row>
    <row r="580" ht="14.25" customHeight="1">
      <c r="A580" s="164"/>
    </row>
    <row r="581" ht="14.25" customHeight="1">
      <c r="A581" s="164"/>
    </row>
    <row r="582" ht="14.25" customHeight="1">
      <c r="A582" s="164"/>
    </row>
    <row r="583" ht="14.25" customHeight="1">
      <c r="A583" s="164"/>
    </row>
    <row r="584" ht="14.25" customHeight="1">
      <c r="A584" s="164"/>
    </row>
    <row r="585" ht="14.25" customHeight="1">
      <c r="A585" s="164"/>
    </row>
    <row r="586" ht="14.25" customHeight="1">
      <c r="A586" s="164"/>
    </row>
    <row r="587" ht="14.25" customHeight="1">
      <c r="A587" s="164"/>
    </row>
    <row r="588" ht="14.25" customHeight="1">
      <c r="A588" s="164"/>
    </row>
    <row r="589" ht="14.25" customHeight="1">
      <c r="A589" s="164"/>
    </row>
    <row r="590" ht="14.25" customHeight="1">
      <c r="A590" s="164"/>
    </row>
    <row r="591" ht="14.25" customHeight="1">
      <c r="A591" s="164"/>
    </row>
    <row r="592" ht="14.25" customHeight="1">
      <c r="A592" s="164"/>
    </row>
    <row r="593" ht="14.25" customHeight="1">
      <c r="A593" s="164"/>
    </row>
    <row r="594" ht="14.25" customHeight="1">
      <c r="A594" s="164"/>
    </row>
    <row r="595" ht="14.25" customHeight="1">
      <c r="A595" s="164"/>
    </row>
    <row r="596" ht="14.25" customHeight="1">
      <c r="A596" s="164"/>
    </row>
    <row r="597" ht="14.25" customHeight="1">
      <c r="A597" s="164"/>
    </row>
    <row r="598" ht="14.25" customHeight="1">
      <c r="A598" s="164"/>
    </row>
    <row r="599" ht="14.25" customHeight="1">
      <c r="A599" s="164"/>
    </row>
    <row r="600" ht="14.25" customHeight="1">
      <c r="A600" s="164"/>
    </row>
    <row r="601" ht="14.25" customHeight="1">
      <c r="A601" s="164"/>
    </row>
    <row r="602" ht="14.25" customHeight="1">
      <c r="A602" s="164"/>
    </row>
    <row r="603" ht="14.25" customHeight="1">
      <c r="A603" s="164"/>
    </row>
    <row r="604" ht="14.25" customHeight="1">
      <c r="A604" s="164"/>
    </row>
    <row r="605" ht="14.25" customHeight="1">
      <c r="A605" s="164"/>
    </row>
    <row r="606" ht="14.25" customHeight="1">
      <c r="A606" s="164"/>
    </row>
    <row r="607" ht="14.25" customHeight="1">
      <c r="A607" s="164"/>
    </row>
    <row r="608" ht="14.25" customHeight="1">
      <c r="A608" s="164"/>
    </row>
    <row r="609" ht="14.25" customHeight="1">
      <c r="A609" s="164"/>
    </row>
    <row r="610" ht="14.25" customHeight="1">
      <c r="A610" s="164"/>
    </row>
    <row r="611" ht="14.25" customHeight="1">
      <c r="A611" s="164"/>
    </row>
    <row r="612" ht="14.25" customHeight="1">
      <c r="A612" s="164"/>
    </row>
    <row r="613" ht="14.25" customHeight="1">
      <c r="A613" s="164"/>
    </row>
    <row r="614" ht="14.25" customHeight="1">
      <c r="A614" s="164"/>
    </row>
    <row r="615" ht="14.25" customHeight="1">
      <c r="A615" s="164"/>
    </row>
    <row r="616" ht="14.25" customHeight="1">
      <c r="A616" s="164"/>
    </row>
    <row r="617" ht="14.25" customHeight="1">
      <c r="A617" s="164"/>
    </row>
    <row r="618" ht="14.25" customHeight="1">
      <c r="A618" s="164"/>
    </row>
    <row r="619" ht="14.25" customHeight="1">
      <c r="A619" s="164"/>
    </row>
    <row r="620" ht="14.25" customHeight="1">
      <c r="A620" s="164"/>
    </row>
    <row r="621" ht="14.25" customHeight="1">
      <c r="A621" s="164"/>
    </row>
    <row r="622" ht="14.25" customHeight="1">
      <c r="A622" s="164"/>
    </row>
    <row r="623" ht="14.25" customHeight="1">
      <c r="A623" s="164"/>
    </row>
    <row r="624" ht="14.25" customHeight="1">
      <c r="A624" s="164"/>
    </row>
    <row r="625" ht="14.25" customHeight="1">
      <c r="A625" s="164"/>
    </row>
    <row r="626" ht="14.25" customHeight="1">
      <c r="A626" s="164"/>
    </row>
    <row r="627" ht="14.25" customHeight="1">
      <c r="A627" s="164"/>
    </row>
    <row r="628" ht="14.25" customHeight="1">
      <c r="A628" s="164"/>
    </row>
    <row r="629" ht="14.25" customHeight="1">
      <c r="A629" s="164"/>
    </row>
    <row r="630" ht="14.25" customHeight="1">
      <c r="A630" s="164"/>
    </row>
    <row r="631" ht="14.25" customHeight="1">
      <c r="A631" s="164"/>
    </row>
    <row r="632" ht="14.25" customHeight="1">
      <c r="A632" s="164"/>
    </row>
    <row r="633" ht="14.25" customHeight="1">
      <c r="A633" s="164"/>
    </row>
    <row r="634" ht="14.25" customHeight="1">
      <c r="A634" s="164"/>
    </row>
    <row r="635" ht="14.25" customHeight="1">
      <c r="A635" s="164"/>
    </row>
    <row r="636" ht="14.25" customHeight="1">
      <c r="A636" s="164"/>
    </row>
    <row r="637" ht="14.25" customHeight="1">
      <c r="A637" s="164"/>
    </row>
    <row r="638" ht="14.25" customHeight="1">
      <c r="A638" s="164"/>
    </row>
    <row r="639" ht="14.25" customHeight="1">
      <c r="A639" s="164"/>
    </row>
    <row r="640" ht="14.25" customHeight="1">
      <c r="A640" s="164"/>
    </row>
    <row r="641" ht="14.25" customHeight="1">
      <c r="A641" s="164"/>
    </row>
    <row r="642" ht="14.25" customHeight="1">
      <c r="A642" s="164"/>
    </row>
    <row r="643" ht="14.25" customHeight="1">
      <c r="A643" s="164"/>
    </row>
    <row r="644" ht="14.25" customHeight="1">
      <c r="A644" s="164"/>
    </row>
    <row r="645" ht="14.25" customHeight="1">
      <c r="A645" s="164"/>
    </row>
    <row r="646" ht="14.25" customHeight="1">
      <c r="A646" s="164"/>
    </row>
    <row r="647" ht="14.25" customHeight="1">
      <c r="A647" s="164"/>
    </row>
    <row r="648" ht="14.25" customHeight="1">
      <c r="A648" s="164"/>
    </row>
    <row r="649" ht="14.25" customHeight="1">
      <c r="A649" s="164"/>
    </row>
    <row r="650" ht="14.25" customHeight="1">
      <c r="A650" s="164"/>
    </row>
    <row r="651" ht="14.25" customHeight="1">
      <c r="A651" s="164"/>
    </row>
    <row r="652" ht="14.25" customHeight="1">
      <c r="A652" s="164"/>
    </row>
    <row r="653" ht="14.25" customHeight="1">
      <c r="A653" s="164"/>
    </row>
    <row r="654" ht="14.25" customHeight="1">
      <c r="A654" s="164"/>
    </row>
    <row r="655" ht="14.25" customHeight="1">
      <c r="A655" s="164"/>
    </row>
    <row r="656" ht="14.25" customHeight="1">
      <c r="A656" s="164"/>
    </row>
    <row r="657" ht="14.25" customHeight="1">
      <c r="A657" s="164"/>
    </row>
    <row r="658" ht="14.25" customHeight="1">
      <c r="A658" s="164"/>
    </row>
    <row r="659" ht="14.25" customHeight="1">
      <c r="A659" s="164"/>
    </row>
    <row r="660" ht="14.25" customHeight="1">
      <c r="A660" s="164"/>
    </row>
    <row r="661" ht="14.25" customHeight="1">
      <c r="A661" s="164"/>
    </row>
    <row r="662" ht="14.25" customHeight="1">
      <c r="A662" s="164"/>
    </row>
    <row r="663" ht="14.25" customHeight="1">
      <c r="A663" s="164"/>
    </row>
    <row r="664" ht="14.25" customHeight="1">
      <c r="A664" s="164"/>
    </row>
    <row r="665" ht="14.25" customHeight="1">
      <c r="A665" s="164"/>
    </row>
    <row r="666" ht="14.25" customHeight="1">
      <c r="A666" s="164"/>
    </row>
    <row r="667" ht="14.25" customHeight="1">
      <c r="A667" s="164"/>
    </row>
    <row r="668" ht="14.25" customHeight="1">
      <c r="A668" s="164"/>
    </row>
    <row r="669" ht="14.25" customHeight="1">
      <c r="A669" s="164"/>
    </row>
    <row r="670" ht="14.25" customHeight="1">
      <c r="A670" s="164"/>
    </row>
    <row r="671" ht="14.25" customHeight="1">
      <c r="A671" s="164"/>
    </row>
    <row r="672" ht="14.25" customHeight="1">
      <c r="A672" s="164"/>
    </row>
    <row r="673" ht="14.25" customHeight="1">
      <c r="A673" s="164"/>
    </row>
    <row r="674" ht="14.25" customHeight="1">
      <c r="A674" s="164"/>
    </row>
    <row r="675" ht="14.25" customHeight="1">
      <c r="A675" s="164"/>
    </row>
    <row r="676" ht="14.25" customHeight="1">
      <c r="A676" s="164"/>
    </row>
    <row r="677" ht="14.25" customHeight="1">
      <c r="A677" s="164"/>
    </row>
    <row r="678" ht="14.25" customHeight="1">
      <c r="A678" s="164"/>
    </row>
    <row r="679" ht="14.25" customHeight="1">
      <c r="A679" s="164"/>
    </row>
    <row r="680" ht="14.25" customHeight="1">
      <c r="A680" s="164"/>
    </row>
    <row r="681" ht="14.25" customHeight="1">
      <c r="A681" s="164"/>
    </row>
    <row r="682" ht="14.25" customHeight="1">
      <c r="A682" s="164"/>
    </row>
    <row r="683" ht="14.25" customHeight="1">
      <c r="A683" s="164"/>
    </row>
    <row r="684" ht="14.25" customHeight="1">
      <c r="A684" s="164"/>
    </row>
    <row r="685" ht="14.25" customHeight="1">
      <c r="A685" s="164"/>
    </row>
    <row r="686" ht="14.25" customHeight="1">
      <c r="A686" s="164"/>
    </row>
    <row r="687" ht="14.25" customHeight="1">
      <c r="A687" s="164"/>
    </row>
    <row r="688" ht="14.25" customHeight="1">
      <c r="A688" s="164"/>
    </row>
    <row r="689" ht="14.25" customHeight="1">
      <c r="A689" s="164"/>
    </row>
    <row r="690" ht="14.25" customHeight="1">
      <c r="A690" s="164"/>
    </row>
    <row r="691" ht="14.25" customHeight="1">
      <c r="A691" s="164"/>
    </row>
    <row r="692" ht="14.25" customHeight="1">
      <c r="A692" s="164"/>
    </row>
    <row r="693" ht="14.25" customHeight="1">
      <c r="A693" s="164"/>
    </row>
    <row r="694" ht="14.25" customHeight="1">
      <c r="A694" s="164"/>
    </row>
    <row r="695" ht="14.25" customHeight="1">
      <c r="A695" s="164"/>
    </row>
    <row r="696" ht="14.25" customHeight="1">
      <c r="A696" s="164"/>
    </row>
    <row r="697" ht="14.25" customHeight="1">
      <c r="A697" s="164"/>
    </row>
    <row r="698" ht="14.25" customHeight="1">
      <c r="A698" s="164"/>
    </row>
    <row r="699" ht="14.25" customHeight="1">
      <c r="A699" s="164"/>
    </row>
    <row r="700" ht="14.25" customHeight="1">
      <c r="A700" s="164"/>
    </row>
    <row r="701" ht="14.25" customHeight="1">
      <c r="A701" s="164"/>
    </row>
    <row r="702" ht="14.25" customHeight="1">
      <c r="A702" s="164"/>
    </row>
    <row r="703" ht="14.25" customHeight="1">
      <c r="A703" s="164"/>
    </row>
    <row r="704" ht="14.25" customHeight="1">
      <c r="A704" s="164"/>
    </row>
    <row r="705" ht="14.25" customHeight="1">
      <c r="A705" s="164"/>
    </row>
    <row r="706" ht="14.25" customHeight="1">
      <c r="A706" s="164"/>
    </row>
    <row r="707" ht="14.25" customHeight="1">
      <c r="A707" s="164"/>
    </row>
    <row r="708" ht="14.25" customHeight="1">
      <c r="A708" s="164"/>
    </row>
    <row r="709" ht="14.25" customHeight="1">
      <c r="A709" s="164"/>
    </row>
    <row r="710" ht="14.25" customHeight="1">
      <c r="A710" s="164"/>
    </row>
    <row r="711" ht="14.25" customHeight="1">
      <c r="A711" s="164"/>
    </row>
    <row r="712" ht="14.25" customHeight="1">
      <c r="A712" s="164"/>
    </row>
    <row r="713" ht="14.25" customHeight="1">
      <c r="A713" s="164"/>
    </row>
    <row r="714" ht="14.25" customHeight="1">
      <c r="A714" s="164"/>
    </row>
    <row r="715" ht="14.25" customHeight="1">
      <c r="A715" s="164"/>
    </row>
    <row r="716" ht="14.25" customHeight="1">
      <c r="A716" s="164"/>
    </row>
    <row r="717" ht="14.25" customHeight="1">
      <c r="A717" s="164"/>
    </row>
    <row r="718" ht="14.25" customHeight="1">
      <c r="A718" s="164"/>
    </row>
    <row r="719" ht="14.25" customHeight="1">
      <c r="A719" s="164"/>
    </row>
    <row r="720" ht="14.25" customHeight="1">
      <c r="A720" s="164"/>
    </row>
    <row r="721" ht="14.25" customHeight="1">
      <c r="A721" s="164"/>
    </row>
    <row r="722" ht="14.25" customHeight="1">
      <c r="A722" s="164"/>
    </row>
    <row r="723" ht="14.25" customHeight="1">
      <c r="A723" s="164"/>
    </row>
    <row r="724" ht="14.25" customHeight="1">
      <c r="A724" s="164"/>
    </row>
    <row r="725" ht="14.25" customHeight="1">
      <c r="A725" s="164"/>
    </row>
    <row r="726" ht="14.25" customHeight="1">
      <c r="A726" s="164"/>
    </row>
    <row r="727" ht="14.25" customHeight="1">
      <c r="A727" s="164"/>
    </row>
    <row r="728" ht="14.25" customHeight="1">
      <c r="A728" s="164"/>
    </row>
    <row r="729" ht="14.25" customHeight="1">
      <c r="A729" s="164"/>
    </row>
    <row r="730" ht="14.25" customHeight="1">
      <c r="A730" s="164"/>
    </row>
    <row r="731" ht="14.25" customHeight="1">
      <c r="A731" s="164"/>
    </row>
    <row r="732" ht="14.25" customHeight="1">
      <c r="A732" s="164"/>
    </row>
    <row r="733" ht="14.25" customHeight="1">
      <c r="A733" s="164"/>
    </row>
    <row r="734" ht="14.25" customHeight="1">
      <c r="A734" s="164"/>
    </row>
    <row r="735" ht="14.25" customHeight="1">
      <c r="A735" s="164"/>
    </row>
    <row r="736" ht="14.25" customHeight="1">
      <c r="A736" s="164"/>
    </row>
    <row r="737" ht="14.25" customHeight="1">
      <c r="A737" s="164"/>
    </row>
    <row r="738" ht="14.25" customHeight="1">
      <c r="A738" s="164"/>
    </row>
    <row r="739" ht="14.25" customHeight="1">
      <c r="A739" s="164"/>
    </row>
    <row r="740" ht="14.25" customHeight="1">
      <c r="A740" s="164"/>
    </row>
    <row r="741" ht="14.25" customHeight="1">
      <c r="A741" s="164"/>
    </row>
    <row r="742" ht="14.25" customHeight="1">
      <c r="A742" s="164"/>
    </row>
    <row r="743" ht="14.25" customHeight="1">
      <c r="A743" s="164"/>
    </row>
    <row r="744" ht="14.25" customHeight="1">
      <c r="A744" s="164"/>
    </row>
    <row r="745" ht="14.25" customHeight="1">
      <c r="A745" s="164"/>
    </row>
    <row r="746" ht="14.25" customHeight="1">
      <c r="A746" s="164"/>
    </row>
    <row r="747" ht="14.25" customHeight="1">
      <c r="A747" s="164"/>
    </row>
    <row r="748" ht="14.25" customHeight="1">
      <c r="A748" s="164"/>
    </row>
    <row r="749" ht="14.25" customHeight="1">
      <c r="A749" s="164"/>
    </row>
    <row r="750" ht="14.25" customHeight="1">
      <c r="A750" s="164"/>
    </row>
    <row r="751" ht="14.25" customHeight="1">
      <c r="A751" s="164"/>
    </row>
    <row r="752" ht="14.25" customHeight="1">
      <c r="A752" s="164"/>
    </row>
    <row r="753" ht="14.25" customHeight="1">
      <c r="A753" s="164"/>
    </row>
    <row r="754" ht="14.25" customHeight="1">
      <c r="A754" s="164"/>
    </row>
    <row r="755" ht="14.25" customHeight="1">
      <c r="A755" s="164"/>
    </row>
    <row r="756" ht="14.25" customHeight="1">
      <c r="A756" s="164"/>
    </row>
    <row r="757" ht="14.25" customHeight="1">
      <c r="A757" s="164"/>
    </row>
    <row r="758" ht="14.25" customHeight="1">
      <c r="A758" s="164"/>
    </row>
    <row r="759" ht="14.25" customHeight="1">
      <c r="A759" s="164"/>
    </row>
    <row r="760" ht="14.25" customHeight="1">
      <c r="A760" s="164"/>
    </row>
    <row r="761" ht="14.25" customHeight="1">
      <c r="A761" s="164"/>
    </row>
    <row r="762" ht="14.25" customHeight="1">
      <c r="A762" s="164"/>
    </row>
    <row r="763" ht="14.25" customHeight="1">
      <c r="A763" s="164"/>
    </row>
    <row r="764" ht="14.25" customHeight="1">
      <c r="A764" s="164"/>
    </row>
    <row r="765" ht="14.25" customHeight="1">
      <c r="A765" s="164"/>
    </row>
    <row r="766" ht="14.25" customHeight="1">
      <c r="A766" s="164"/>
    </row>
    <row r="767" ht="14.25" customHeight="1">
      <c r="A767" s="164"/>
    </row>
    <row r="768" ht="14.25" customHeight="1">
      <c r="A768" s="164"/>
    </row>
    <row r="769" ht="14.25" customHeight="1">
      <c r="A769" s="164"/>
    </row>
    <row r="770" ht="14.25" customHeight="1">
      <c r="A770" s="164"/>
    </row>
    <row r="771" ht="14.25" customHeight="1">
      <c r="A771" s="164"/>
    </row>
    <row r="772" ht="14.25" customHeight="1">
      <c r="A772" s="164"/>
    </row>
    <row r="773" ht="14.25" customHeight="1">
      <c r="A773" s="164"/>
    </row>
    <row r="774" ht="14.25" customHeight="1">
      <c r="A774" s="164"/>
    </row>
    <row r="775" ht="14.25" customHeight="1">
      <c r="A775" s="164"/>
    </row>
    <row r="776" ht="14.25" customHeight="1">
      <c r="A776" s="164"/>
    </row>
    <row r="777" ht="14.25" customHeight="1">
      <c r="A777" s="164"/>
    </row>
    <row r="778" ht="14.25" customHeight="1">
      <c r="A778" s="164"/>
    </row>
    <row r="779" ht="14.25" customHeight="1">
      <c r="A779" s="164"/>
    </row>
    <row r="780" ht="14.25" customHeight="1">
      <c r="A780" s="164"/>
    </row>
    <row r="781" ht="14.25" customHeight="1">
      <c r="A781" s="164"/>
    </row>
    <row r="782" ht="14.25" customHeight="1">
      <c r="A782" s="164"/>
    </row>
    <row r="783" ht="14.25" customHeight="1">
      <c r="A783" s="164"/>
    </row>
    <row r="784" ht="14.25" customHeight="1">
      <c r="A784" s="164"/>
    </row>
    <row r="785" ht="14.25" customHeight="1">
      <c r="A785" s="164"/>
    </row>
    <row r="786" ht="14.25" customHeight="1">
      <c r="A786" s="164"/>
    </row>
    <row r="787" ht="14.25" customHeight="1">
      <c r="A787" s="164"/>
    </row>
    <row r="788" ht="14.25" customHeight="1">
      <c r="A788" s="164"/>
    </row>
    <row r="789" ht="14.25" customHeight="1">
      <c r="A789" s="164"/>
    </row>
    <row r="790" ht="14.25" customHeight="1">
      <c r="A790" s="164"/>
    </row>
    <row r="791" ht="14.25" customHeight="1">
      <c r="A791" s="164"/>
    </row>
    <row r="792" ht="14.25" customHeight="1">
      <c r="A792" s="164"/>
    </row>
    <row r="793" ht="14.25" customHeight="1">
      <c r="A793" s="164"/>
    </row>
    <row r="794" ht="14.25" customHeight="1">
      <c r="A794" s="164"/>
    </row>
    <row r="795" ht="14.25" customHeight="1">
      <c r="A795" s="164"/>
    </row>
    <row r="796" ht="14.25" customHeight="1">
      <c r="A796" s="164"/>
    </row>
    <row r="797" ht="14.25" customHeight="1">
      <c r="A797" s="164"/>
    </row>
    <row r="798" ht="14.25" customHeight="1">
      <c r="A798" s="164"/>
    </row>
    <row r="799" ht="14.25" customHeight="1">
      <c r="A799" s="164"/>
    </row>
    <row r="800" ht="14.25" customHeight="1">
      <c r="A800" s="164"/>
    </row>
    <row r="801" ht="14.25" customHeight="1">
      <c r="A801" s="164"/>
    </row>
    <row r="802" ht="14.25" customHeight="1">
      <c r="A802" s="164"/>
    </row>
    <row r="803" ht="14.25" customHeight="1">
      <c r="A803" s="164"/>
    </row>
    <row r="804" ht="14.25" customHeight="1">
      <c r="A804" s="164"/>
    </row>
    <row r="805" ht="14.25" customHeight="1">
      <c r="A805" s="164"/>
    </row>
    <row r="806" ht="14.25" customHeight="1">
      <c r="A806" s="164"/>
    </row>
    <row r="807" ht="14.25" customHeight="1">
      <c r="A807" s="164"/>
    </row>
    <row r="808" ht="14.25" customHeight="1">
      <c r="A808" s="164"/>
    </row>
    <row r="809" ht="14.25" customHeight="1">
      <c r="A809" s="164"/>
    </row>
    <row r="810" ht="14.25" customHeight="1">
      <c r="A810" s="164"/>
    </row>
    <row r="811" ht="14.25" customHeight="1">
      <c r="A811" s="164"/>
    </row>
    <row r="812" ht="14.25" customHeight="1">
      <c r="A812" s="164"/>
    </row>
    <row r="813" ht="14.25" customHeight="1">
      <c r="A813" s="164"/>
    </row>
    <row r="814" ht="14.25" customHeight="1">
      <c r="A814" s="164"/>
    </row>
    <row r="815" ht="14.25" customHeight="1">
      <c r="A815" s="164"/>
    </row>
    <row r="816" ht="14.25" customHeight="1">
      <c r="A816" s="164"/>
    </row>
    <row r="817" ht="14.25" customHeight="1">
      <c r="A817" s="164"/>
    </row>
    <row r="818" ht="14.25" customHeight="1">
      <c r="A818" s="164"/>
    </row>
    <row r="819" ht="14.25" customHeight="1">
      <c r="A819" s="164"/>
    </row>
    <row r="820" ht="14.25" customHeight="1">
      <c r="A820" s="164"/>
    </row>
    <row r="821" ht="14.25" customHeight="1">
      <c r="A821" s="164"/>
    </row>
    <row r="822" ht="14.25" customHeight="1">
      <c r="A822" s="164"/>
    </row>
    <row r="823" ht="14.25" customHeight="1">
      <c r="A823" s="164"/>
    </row>
    <row r="824" ht="14.25" customHeight="1">
      <c r="A824" s="164"/>
    </row>
    <row r="825" ht="14.25" customHeight="1">
      <c r="A825" s="164"/>
    </row>
    <row r="826" ht="14.25" customHeight="1">
      <c r="A826" s="164"/>
    </row>
    <row r="827" ht="14.25" customHeight="1">
      <c r="A827" s="164"/>
    </row>
    <row r="828" ht="14.25" customHeight="1">
      <c r="A828" s="164"/>
    </row>
    <row r="829" ht="14.25" customHeight="1">
      <c r="A829" s="164"/>
    </row>
    <row r="830" ht="14.25" customHeight="1">
      <c r="A830" s="164"/>
    </row>
    <row r="831" ht="14.25" customHeight="1">
      <c r="A831" s="164"/>
    </row>
    <row r="832" ht="14.25" customHeight="1">
      <c r="A832" s="164"/>
    </row>
    <row r="833" ht="14.25" customHeight="1">
      <c r="A833" s="164"/>
    </row>
    <row r="834" ht="14.25" customHeight="1">
      <c r="A834" s="164"/>
    </row>
    <row r="835" ht="14.25" customHeight="1">
      <c r="A835" s="164"/>
    </row>
    <row r="836" ht="14.25" customHeight="1">
      <c r="A836" s="164"/>
    </row>
    <row r="837" ht="14.25" customHeight="1">
      <c r="A837" s="164"/>
    </row>
    <row r="838" ht="14.25" customHeight="1">
      <c r="A838" s="164"/>
    </row>
    <row r="839" ht="14.25" customHeight="1">
      <c r="A839" s="164"/>
    </row>
    <row r="840" ht="14.25" customHeight="1">
      <c r="A840" s="164"/>
    </row>
    <row r="841" ht="14.25" customHeight="1">
      <c r="A841" s="164"/>
    </row>
    <row r="842" ht="14.25" customHeight="1">
      <c r="A842" s="164"/>
    </row>
    <row r="843" ht="14.25" customHeight="1">
      <c r="A843" s="164"/>
    </row>
    <row r="844" ht="14.25" customHeight="1">
      <c r="A844" s="164"/>
    </row>
    <row r="845" ht="14.25" customHeight="1">
      <c r="A845" s="164"/>
    </row>
    <row r="846" ht="14.25" customHeight="1">
      <c r="A846" s="164"/>
    </row>
    <row r="847" ht="14.25" customHeight="1">
      <c r="A847" s="164"/>
    </row>
    <row r="848" ht="14.25" customHeight="1">
      <c r="A848" s="164"/>
    </row>
    <row r="849" ht="14.25" customHeight="1">
      <c r="A849" s="164"/>
    </row>
    <row r="850" ht="14.25" customHeight="1">
      <c r="A850" s="164"/>
    </row>
    <row r="851" ht="14.25" customHeight="1">
      <c r="A851" s="164"/>
    </row>
    <row r="852" ht="14.25" customHeight="1">
      <c r="A852" s="164"/>
    </row>
    <row r="853" ht="14.25" customHeight="1">
      <c r="A853" s="164"/>
    </row>
    <row r="854" ht="14.25" customHeight="1">
      <c r="A854" s="164"/>
    </row>
    <row r="855" ht="14.25" customHeight="1">
      <c r="A855" s="164"/>
    </row>
    <row r="856" ht="14.25" customHeight="1">
      <c r="A856" s="164"/>
    </row>
    <row r="857" ht="14.25" customHeight="1">
      <c r="A857" s="164"/>
    </row>
    <row r="858" ht="14.25" customHeight="1">
      <c r="A858" s="164"/>
    </row>
    <row r="859" ht="14.25" customHeight="1">
      <c r="A859" s="164"/>
    </row>
    <row r="860" ht="14.25" customHeight="1">
      <c r="A860" s="164"/>
    </row>
    <row r="861" ht="14.25" customHeight="1">
      <c r="A861" s="164"/>
    </row>
    <row r="862" ht="14.25" customHeight="1">
      <c r="A862" s="164"/>
    </row>
    <row r="863" ht="14.25" customHeight="1">
      <c r="A863" s="164"/>
    </row>
    <row r="864" ht="14.25" customHeight="1">
      <c r="A864" s="164"/>
    </row>
    <row r="865" ht="14.25" customHeight="1">
      <c r="A865" s="164"/>
    </row>
    <row r="866" ht="14.25" customHeight="1">
      <c r="A866" s="164"/>
    </row>
    <row r="867" ht="14.25" customHeight="1">
      <c r="A867" s="164"/>
    </row>
    <row r="868" ht="14.25" customHeight="1">
      <c r="A868" s="164"/>
    </row>
    <row r="869" ht="14.25" customHeight="1">
      <c r="A869" s="164"/>
    </row>
    <row r="870" ht="14.25" customHeight="1">
      <c r="A870" s="164"/>
    </row>
    <row r="871" ht="14.25" customHeight="1">
      <c r="A871" s="164"/>
    </row>
    <row r="872" ht="14.25" customHeight="1">
      <c r="A872" s="164"/>
    </row>
    <row r="873" ht="14.25" customHeight="1">
      <c r="A873" s="164"/>
    </row>
    <row r="874" ht="14.25" customHeight="1">
      <c r="A874" s="164"/>
    </row>
    <row r="875" ht="14.25" customHeight="1">
      <c r="A875" s="164"/>
    </row>
    <row r="876" ht="14.25" customHeight="1">
      <c r="A876" s="164"/>
    </row>
    <row r="877" ht="14.25" customHeight="1">
      <c r="A877" s="164"/>
    </row>
    <row r="878" ht="14.25" customHeight="1">
      <c r="A878" s="164"/>
    </row>
    <row r="879" ht="14.25" customHeight="1">
      <c r="A879" s="164"/>
    </row>
    <row r="880" ht="14.25" customHeight="1">
      <c r="A880" s="164"/>
    </row>
    <row r="881" ht="14.25" customHeight="1">
      <c r="A881" s="164"/>
    </row>
    <row r="882" ht="14.25" customHeight="1">
      <c r="A882" s="164"/>
    </row>
    <row r="883" ht="14.25" customHeight="1">
      <c r="A883" s="164"/>
    </row>
    <row r="884" ht="14.25" customHeight="1">
      <c r="A884" s="164"/>
    </row>
    <row r="885" ht="14.25" customHeight="1">
      <c r="A885" s="164"/>
    </row>
    <row r="886" ht="14.25" customHeight="1">
      <c r="A886" s="164"/>
    </row>
    <row r="887" ht="14.25" customHeight="1">
      <c r="A887" s="164"/>
    </row>
    <row r="888" ht="14.25" customHeight="1">
      <c r="A888" s="164"/>
    </row>
    <row r="889" ht="14.25" customHeight="1">
      <c r="A889" s="164"/>
    </row>
    <row r="890" ht="14.25" customHeight="1">
      <c r="A890" s="164"/>
    </row>
    <row r="891" ht="14.25" customHeight="1">
      <c r="A891" s="164"/>
    </row>
    <row r="892" ht="14.25" customHeight="1">
      <c r="A892" s="164"/>
    </row>
    <row r="893" ht="14.25" customHeight="1">
      <c r="A893" s="164"/>
    </row>
    <row r="894" ht="14.25" customHeight="1">
      <c r="A894" s="164"/>
    </row>
    <row r="895" ht="14.25" customHeight="1">
      <c r="A895" s="164"/>
    </row>
    <row r="896" ht="14.25" customHeight="1">
      <c r="A896" s="164"/>
    </row>
    <row r="897" ht="14.25" customHeight="1">
      <c r="A897" s="164"/>
    </row>
    <row r="898" ht="14.25" customHeight="1">
      <c r="A898" s="164"/>
    </row>
    <row r="899" ht="14.25" customHeight="1">
      <c r="A899" s="164"/>
    </row>
    <row r="900" ht="14.25" customHeight="1">
      <c r="A900" s="164"/>
    </row>
    <row r="901" ht="14.25" customHeight="1">
      <c r="A901" s="164"/>
    </row>
    <row r="902" ht="14.25" customHeight="1">
      <c r="A902" s="164"/>
    </row>
    <row r="903" ht="14.25" customHeight="1">
      <c r="A903" s="164"/>
    </row>
    <row r="904" ht="14.25" customHeight="1">
      <c r="A904" s="164"/>
    </row>
    <row r="905" ht="14.25" customHeight="1">
      <c r="A905" s="164"/>
    </row>
    <row r="906" ht="14.25" customHeight="1">
      <c r="A906" s="164"/>
    </row>
    <row r="907" ht="14.25" customHeight="1">
      <c r="A907" s="164"/>
    </row>
    <row r="908" ht="14.25" customHeight="1">
      <c r="A908" s="164"/>
    </row>
    <row r="909" ht="14.25" customHeight="1">
      <c r="A909" s="164"/>
    </row>
    <row r="910" ht="14.25" customHeight="1">
      <c r="A910" s="164"/>
    </row>
    <row r="911" ht="14.25" customHeight="1">
      <c r="A911" s="164"/>
    </row>
    <row r="912" ht="14.25" customHeight="1">
      <c r="A912" s="164"/>
    </row>
    <row r="913" ht="14.25" customHeight="1">
      <c r="A913" s="164"/>
    </row>
    <row r="914" ht="14.25" customHeight="1">
      <c r="A914" s="164"/>
    </row>
    <row r="915" ht="14.25" customHeight="1">
      <c r="A915" s="164"/>
    </row>
    <row r="916" ht="14.25" customHeight="1">
      <c r="A916" s="164"/>
    </row>
    <row r="917" ht="14.25" customHeight="1">
      <c r="A917" s="164"/>
    </row>
    <row r="918" ht="14.25" customHeight="1">
      <c r="A918" s="164"/>
    </row>
    <row r="919" ht="14.25" customHeight="1">
      <c r="A919" s="164"/>
    </row>
    <row r="920" ht="14.25" customHeight="1">
      <c r="A920" s="164"/>
    </row>
    <row r="921" ht="14.25" customHeight="1">
      <c r="A921" s="164"/>
    </row>
    <row r="922" ht="14.25" customHeight="1">
      <c r="A922" s="164"/>
    </row>
    <row r="923" ht="14.25" customHeight="1">
      <c r="A923" s="164"/>
    </row>
    <row r="924" ht="14.25" customHeight="1">
      <c r="A924" s="164"/>
    </row>
    <row r="925" ht="14.25" customHeight="1">
      <c r="A925" s="164"/>
    </row>
    <row r="926" ht="14.25" customHeight="1">
      <c r="A926" s="164"/>
    </row>
    <row r="927" ht="14.25" customHeight="1">
      <c r="A927" s="164"/>
    </row>
    <row r="928" ht="14.25" customHeight="1">
      <c r="A928" s="164"/>
    </row>
    <row r="929" ht="14.25" customHeight="1">
      <c r="A929" s="164"/>
    </row>
    <row r="930" ht="14.25" customHeight="1">
      <c r="A930" s="164"/>
    </row>
    <row r="931" ht="14.25" customHeight="1">
      <c r="A931" s="164"/>
    </row>
    <row r="932" ht="14.25" customHeight="1">
      <c r="A932" s="164"/>
    </row>
    <row r="933" ht="14.25" customHeight="1">
      <c r="A933" s="164"/>
    </row>
    <row r="934" ht="14.25" customHeight="1">
      <c r="A934" s="164"/>
    </row>
    <row r="935" ht="14.25" customHeight="1">
      <c r="A935" s="164"/>
    </row>
    <row r="936" ht="14.25" customHeight="1">
      <c r="A936" s="164"/>
    </row>
    <row r="937" ht="14.25" customHeight="1">
      <c r="A937" s="164"/>
    </row>
    <row r="938" ht="14.25" customHeight="1">
      <c r="A938" s="164"/>
    </row>
    <row r="939" ht="14.25" customHeight="1">
      <c r="A939" s="164"/>
    </row>
    <row r="940" ht="14.25" customHeight="1">
      <c r="A940" s="164"/>
    </row>
    <row r="941" ht="14.25" customHeight="1">
      <c r="A941" s="164"/>
    </row>
    <row r="942" ht="14.25" customHeight="1">
      <c r="A942" s="164"/>
    </row>
    <row r="943" ht="14.25" customHeight="1">
      <c r="A943" s="164"/>
    </row>
    <row r="944" ht="14.25" customHeight="1">
      <c r="A944" s="164"/>
    </row>
    <row r="945" ht="14.25" customHeight="1">
      <c r="A945" s="164"/>
    </row>
    <row r="946" ht="14.25" customHeight="1">
      <c r="A946" s="164"/>
    </row>
    <row r="947" ht="14.25" customHeight="1">
      <c r="A947" s="164"/>
    </row>
    <row r="948" ht="14.25" customHeight="1">
      <c r="A948" s="164"/>
    </row>
    <row r="949" ht="14.25" customHeight="1">
      <c r="A949" s="164"/>
    </row>
    <row r="950" ht="14.25" customHeight="1">
      <c r="A950" s="164"/>
    </row>
    <row r="951" ht="14.25" customHeight="1">
      <c r="A951" s="164"/>
    </row>
    <row r="952" ht="14.25" customHeight="1">
      <c r="A952" s="164"/>
    </row>
    <row r="953" ht="14.25" customHeight="1">
      <c r="A953" s="164"/>
    </row>
    <row r="954" ht="14.25" customHeight="1">
      <c r="A954" s="164"/>
    </row>
    <row r="955" ht="14.25" customHeight="1">
      <c r="A955" s="164"/>
    </row>
    <row r="956" ht="14.25" customHeight="1">
      <c r="A956" s="164"/>
    </row>
    <row r="957" ht="14.25" customHeight="1">
      <c r="A957" s="164"/>
    </row>
    <row r="958" ht="14.25" customHeight="1">
      <c r="A958" s="164"/>
    </row>
    <row r="959" ht="14.25" customHeight="1">
      <c r="A959" s="164"/>
    </row>
    <row r="960" ht="14.25" customHeight="1">
      <c r="A960" s="164"/>
    </row>
    <row r="961" ht="14.25" customHeight="1">
      <c r="A961" s="164"/>
    </row>
    <row r="962" ht="14.25" customHeight="1">
      <c r="A962" s="164"/>
    </row>
    <row r="963" ht="14.25" customHeight="1">
      <c r="A963" s="164"/>
    </row>
    <row r="964" ht="14.25" customHeight="1">
      <c r="A964" s="164"/>
    </row>
    <row r="965" ht="14.25" customHeight="1">
      <c r="A965" s="164"/>
    </row>
    <row r="966" ht="14.25" customHeight="1">
      <c r="A966" s="164"/>
    </row>
    <row r="967" ht="14.25" customHeight="1">
      <c r="A967" s="164"/>
    </row>
    <row r="968" ht="14.25" customHeight="1">
      <c r="A968" s="164"/>
    </row>
    <row r="969" ht="14.25" customHeight="1">
      <c r="A969" s="164"/>
    </row>
    <row r="970" ht="14.25" customHeight="1">
      <c r="A970" s="164"/>
    </row>
    <row r="971" ht="14.25" customHeight="1">
      <c r="A971" s="164"/>
    </row>
    <row r="972" ht="14.25" customHeight="1">
      <c r="A972" s="164"/>
    </row>
    <row r="973" ht="14.25" customHeight="1">
      <c r="A973" s="164"/>
    </row>
    <row r="974" ht="14.25" customHeight="1">
      <c r="A974" s="164"/>
    </row>
    <row r="975" ht="14.25" customHeight="1">
      <c r="A975" s="164"/>
    </row>
    <row r="976" ht="14.25" customHeight="1">
      <c r="A976" s="164"/>
    </row>
    <row r="977" ht="14.25" customHeight="1">
      <c r="A977" s="164"/>
    </row>
    <row r="978" ht="14.25" customHeight="1">
      <c r="A978" s="164"/>
    </row>
    <row r="979" ht="14.25" customHeight="1">
      <c r="A979" s="164"/>
    </row>
    <row r="980" ht="14.25" customHeight="1">
      <c r="A980" s="164"/>
    </row>
    <row r="981" ht="14.25" customHeight="1">
      <c r="A981" s="164"/>
    </row>
  </sheetData>
  <mergeCells count="5">
    <mergeCell ref="C1:O1"/>
    <mergeCell ref="P1:AD1"/>
    <mergeCell ref="AE1:BN1"/>
    <mergeCell ref="BO1:BS1"/>
    <mergeCell ref="BT1:DG1"/>
  </mergeCells>
  <printOptions/>
  <pageMargins bottom="0.7" footer="0.0" header="0.0" left="0.787401575" right="0.787401575" top="0.7"/>
  <pageSetup orientation="portrait"/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4" width="24.14"/>
    <col customWidth="1" min="5" max="5" width="35.86"/>
    <col customWidth="1" min="6" max="6" width="10.86"/>
    <col customWidth="1" min="7" max="7" width="15.43"/>
    <col customWidth="1" min="8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1327</v>
      </c>
      <c r="C3" s="2"/>
      <c r="D3" s="3"/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44" t="s">
        <v>924</v>
      </c>
    </row>
    <row r="7" ht="19.5" customHeight="1">
      <c r="A7" s="145" t="s">
        <v>6</v>
      </c>
      <c r="B7" s="147" t="str">
        <f t="shared" ref="B7:B10" si="1">VLOOKUP(C7,C$37:E$56,3,0)</f>
        <v>ZŠ Kamenka Čelákovice</v>
      </c>
      <c r="C7" s="148" t="s">
        <v>1174</v>
      </c>
      <c r="D7" s="148" t="s">
        <v>1328</v>
      </c>
      <c r="F7" s="23"/>
    </row>
    <row r="8" ht="19.5" customHeight="1">
      <c r="A8" s="145" t="s">
        <v>8</v>
      </c>
      <c r="B8" s="147" t="str">
        <f t="shared" si="1"/>
        <v>ZŠ Kamenka Čelákovice</v>
      </c>
      <c r="C8" s="148" t="s">
        <v>1329</v>
      </c>
      <c r="D8" s="148" t="s">
        <v>1330</v>
      </c>
      <c r="F8" s="23"/>
    </row>
    <row r="9" ht="19.5" customHeight="1">
      <c r="A9" s="145" t="s">
        <v>10</v>
      </c>
      <c r="B9" s="147" t="str">
        <f t="shared" si="1"/>
        <v>ZŠ Semice</v>
      </c>
      <c r="C9" s="148" t="s">
        <v>505</v>
      </c>
      <c r="D9" s="148" t="s">
        <v>1331</v>
      </c>
      <c r="F9" s="23"/>
    </row>
    <row r="10" ht="19.5" customHeight="1">
      <c r="A10" s="14" t="s">
        <v>12</v>
      </c>
      <c r="B10" s="15" t="str">
        <f t="shared" si="1"/>
        <v>ZŠ Semice</v>
      </c>
      <c r="C10" s="38" t="s">
        <v>504</v>
      </c>
      <c r="D10" s="38" t="s">
        <v>1332</v>
      </c>
      <c r="F10" s="23"/>
    </row>
    <row r="11" ht="19.5" customHeight="1">
      <c r="A11" s="14" t="s">
        <v>14</v>
      </c>
      <c r="B11" s="15" t="s">
        <v>11</v>
      </c>
      <c r="C11" s="15" t="s">
        <v>1168</v>
      </c>
      <c r="D11" s="38" t="s">
        <v>1333</v>
      </c>
      <c r="F11" s="23"/>
    </row>
    <row r="12" ht="19.5" customHeight="1">
      <c r="A12" s="14" t="s">
        <v>16</v>
      </c>
      <c r="B12" s="15" t="str">
        <f t="shared" ref="B12:B15" si="2">VLOOKUP(C12,C$37:E$56,3,0)</f>
        <v>Gymnázium Čelákovice</v>
      </c>
      <c r="C12" s="38" t="s">
        <v>1334</v>
      </c>
      <c r="D12" s="38" t="s">
        <v>1335</v>
      </c>
      <c r="F12" s="23"/>
    </row>
    <row r="13" ht="19.5" customHeight="1">
      <c r="A13" s="14" t="s">
        <v>18</v>
      </c>
      <c r="B13" s="15" t="str">
        <f t="shared" si="2"/>
        <v>Gymnázium Brandýs nad Labem</v>
      </c>
      <c r="C13" s="38" t="s">
        <v>1158</v>
      </c>
      <c r="D13" s="38" t="s">
        <v>1336</v>
      </c>
      <c r="F13" s="23"/>
    </row>
    <row r="14" ht="19.5" customHeight="1">
      <c r="A14" s="14" t="s">
        <v>20</v>
      </c>
      <c r="B14" s="15" t="str">
        <f t="shared" si="2"/>
        <v>ZŠ Kamenka Čelákovice</v>
      </c>
      <c r="C14" s="38" t="s">
        <v>1337</v>
      </c>
      <c r="D14" s="38" t="s">
        <v>1338</v>
      </c>
      <c r="F14" s="23"/>
    </row>
    <row r="15" ht="19.5" customHeight="1">
      <c r="A15" s="14" t="s">
        <v>22</v>
      </c>
      <c r="B15" s="15" t="str">
        <f t="shared" si="2"/>
        <v>Gymnázium Čelákovice</v>
      </c>
      <c r="C15" s="38" t="s">
        <v>604</v>
      </c>
      <c r="D15" s="38" t="s">
        <v>1339</v>
      </c>
      <c r="F15" s="23"/>
    </row>
    <row r="16" ht="19.5" customHeight="1">
      <c r="A16" s="14" t="s">
        <v>24</v>
      </c>
      <c r="B16" s="15" t="s">
        <v>15</v>
      </c>
      <c r="C16" s="38" t="s">
        <v>1155</v>
      </c>
      <c r="D16" s="38" t="s">
        <v>1340</v>
      </c>
      <c r="F16" s="23"/>
    </row>
    <row r="17" ht="19.5" customHeight="1">
      <c r="A17" s="14" t="s">
        <v>26</v>
      </c>
      <c r="B17" s="15" t="s">
        <v>11</v>
      </c>
      <c r="C17" s="15" t="s">
        <v>1122</v>
      </c>
      <c r="D17" s="38" t="s">
        <v>1341</v>
      </c>
      <c r="F17" s="23"/>
    </row>
    <row r="18" ht="19.5" customHeight="1">
      <c r="A18" s="14" t="s">
        <v>41</v>
      </c>
      <c r="B18" s="15" t="str">
        <f>VLOOKUP(C18,C$37:E$56,3,0)</f>
        <v>Gymnázium Čelákovice</v>
      </c>
      <c r="C18" s="15" t="s">
        <v>493</v>
      </c>
      <c r="D18" s="38" t="s">
        <v>1342</v>
      </c>
      <c r="F18" s="23"/>
    </row>
    <row r="19" ht="19.5" customHeight="1">
      <c r="A19" s="14" t="s">
        <v>42</v>
      </c>
      <c r="B19" s="15" t="s">
        <v>19</v>
      </c>
      <c r="C19" s="15" t="s">
        <v>145</v>
      </c>
      <c r="D19" s="38" t="s">
        <v>1343</v>
      </c>
      <c r="F19" s="23"/>
    </row>
    <row r="20" ht="19.5" customHeight="1">
      <c r="A20" s="14" t="s">
        <v>43</v>
      </c>
      <c r="B20" s="15" t="str">
        <f t="shared" ref="B20:B21" si="3">VLOOKUP(C20,C$37:E$56,3,0)</f>
        <v>Gymnázium Brandýs nad Labem</v>
      </c>
      <c r="C20" s="15" t="s">
        <v>1123</v>
      </c>
      <c r="D20" s="38" t="s">
        <v>1344</v>
      </c>
      <c r="F20" s="23"/>
    </row>
    <row r="21" ht="19.5" customHeight="1">
      <c r="A21" s="14" t="s">
        <v>44</v>
      </c>
      <c r="B21" s="15" t="str">
        <f t="shared" si="3"/>
        <v>ZŠ Kamenka Čelákovice</v>
      </c>
      <c r="C21" s="38" t="s">
        <v>128</v>
      </c>
      <c r="D21" s="38" t="s">
        <v>1345</v>
      </c>
      <c r="F21" s="23"/>
    </row>
    <row r="22" ht="19.5" customHeight="1">
      <c r="A22" s="14" t="s">
        <v>45</v>
      </c>
      <c r="B22" s="15" t="s">
        <v>19</v>
      </c>
      <c r="C22" s="15" t="s">
        <v>527</v>
      </c>
      <c r="D22" s="38" t="s">
        <v>1346</v>
      </c>
      <c r="F22" s="23"/>
    </row>
    <row r="23" ht="19.5" customHeight="1">
      <c r="A23" s="14" t="s">
        <v>46</v>
      </c>
      <c r="B23" s="15" t="s">
        <v>7</v>
      </c>
      <c r="C23" s="15" t="s">
        <v>562</v>
      </c>
      <c r="D23" s="38" t="s">
        <v>1347</v>
      </c>
      <c r="F23" s="23"/>
    </row>
    <row r="24" ht="19.5" customHeight="1">
      <c r="A24" s="14" t="s">
        <v>47</v>
      </c>
      <c r="B24" s="15" t="s">
        <v>15</v>
      </c>
      <c r="C24" s="38" t="s">
        <v>1348</v>
      </c>
      <c r="D24" s="38" t="s">
        <v>1349</v>
      </c>
      <c r="F24" s="23"/>
    </row>
    <row r="25" ht="19.5" customHeight="1">
      <c r="A25" s="14" t="s">
        <v>48</v>
      </c>
      <c r="B25" s="15" t="str">
        <f>VLOOKUP(C25,C$37:E$56,3,0)</f>
        <v>ZŠ Kamenka Čelákovice</v>
      </c>
      <c r="C25" s="38" t="s">
        <v>974</v>
      </c>
      <c r="D25" s="38" t="s">
        <v>1350</v>
      </c>
      <c r="F25" s="23"/>
    </row>
    <row r="26" ht="19.5" customHeight="1">
      <c r="A26" s="14" t="s">
        <v>49</v>
      </c>
      <c r="B26" s="15" t="s">
        <v>13</v>
      </c>
      <c r="C26" s="15" t="s">
        <v>1169</v>
      </c>
      <c r="D26" s="38" t="s">
        <v>1351</v>
      </c>
      <c r="F26" s="23"/>
    </row>
    <row r="27" ht="19.5" customHeight="1">
      <c r="A27" s="14" t="s">
        <v>50</v>
      </c>
      <c r="B27" s="15" t="s">
        <v>19</v>
      </c>
      <c r="C27" s="15" t="s">
        <v>526</v>
      </c>
      <c r="D27" s="38" t="s">
        <v>1352</v>
      </c>
      <c r="F27" s="23"/>
    </row>
    <row r="28" ht="18.75" customHeight="1">
      <c r="A28" s="14" t="s">
        <v>1353</v>
      </c>
      <c r="B28" s="15" t="s">
        <v>7</v>
      </c>
      <c r="C28" s="38" t="s">
        <v>1354</v>
      </c>
      <c r="D28" s="38" t="s">
        <v>1355</v>
      </c>
    </row>
    <row r="29" ht="19.5" customHeight="1">
      <c r="A29" s="14" t="s">
        <v>1356</v>
      </c>
      <c r="B29" s="15" t="s">
        <v>15</v>
      </c>
      <c r="C29" s="38" t="s">
        <v>127</v>
      </c>
      <c r="D29" s="38" t="s">
        <v>1357</v>
      </c>
    </row>
    <row r="30" ht="20.25" customHeight="1">
      <c r="A30" s="14" t="s">
        <v>1358</v>
      </c>
      <c r="B30" s="15" t="s">
        <v>11</v>
      </c>
      <c r="C30" s="15" t="s">
        <v>976</v>
      </c>
      <c r="D30" s="38" t="s">
        <v>1359</v>
      </c>
      <c r="E30" s="67"/>
      <c r="F30" s="67"/>
      <c r="G30" s="67"/>
    </row>
    <row r="31" ht="17.25" customHeight="1">
      <c r="A31" s="14" t="s">
        <v>1360</v>
      </c>
      <c r="B31" s="15" t="s">
        <v>15</v>
      </c>
      <c r="C31" s="15" t="s">
        <v>1361</v>
      </c>
      <c r="D31" s="38" t="s">
        <v>1362</v>
      </c>
      <c r="E31" s="67"/>
      <c r="F31" s="67"/>
      <c r="G31" s="67"/>
    </row>
    <row r="32" ht="16.5" customHeight="1">
      <c r="A32" s="14" t="s">
        <v>1363</v>
      </c>
      <c r="B32" s="15" t="s">
        <v>13</v>
      </c>
      <c r="C32" s="15" t="s">
        <v>1364</v>
      </c>
      <c r="D32" s="38" t="s">
        <v>1365</v>
      </c>
      <c r="E32" s="67"/>
      <c r="F32" s="67"/>
      <c r="G32" s="67"/>
    </row>
    <row r="33" ht="17.25" customHeight="1">
      <c r="A33" s="14">
        <v>27.0</v>
      </c>
      <c r="B33" s="15" t="s">
        <v>9</v>
      </c>
      <c r="C33" s="15" t="s">
        <v>1366</v>
      </c>
      <c r="D33" s="38" t="s">
        <v>1367</v>
      </c>
      <c r="E33" s="67"/>
      <c r="F33" s="67"/>
      <c r="G33" s="67"/>
    </row>
    <row r="34" ht="14.25" customHeight="1">
      <c r="C34" s="109"/>
      <c r="D34" s="67"/>
      <c r="E34" s="67"/>
      <c r="F34" s="67"/>
      <c r="G34" s="67"/>
    </row>
    <row r="35" ht="14.25" customHeight="1">
      <c r="C35" s="109" t="str">
        <f>B3</f>
        <v>MARATON ŽÁCI</v>
      </c>
      <c r="D35" s="67"/>
      <c r="E35" s="67"/>
      <c r="F35" s="67"/>
      <c r="G35" s="67"/>
    </row>
    <row r="36" ht="14.25" customHeight="1">
      <c r="A36" s="24" t="s">
        <v>28</v>
      </c>
      <c r="C36" s="69" t="s">
        <v>51</v>
      </c>
      <c r="D36" s="69" t="s">
        <v>52</v>
      </c>
      <c r="E36" s="69" t="s">
        <v>4</v>
      </c>
      <c r="F36" s="110" t="s">
        <v>1368</v>
      </c>
      <c r="G36" s="110" t="s">
        <v>924</v>
      </c>
      <c r="H36" s="120"/>
      <c r="I36" s="120"/>
    </row>
    <row r="37" ht="14.25" customHeight="1">
      <c r="C37" s="76" t="s">
        <v>504</v>
      </c>
      <c r="D37" s="76">
        <v>2010.0</v>
      </c>
      <c r="E37" s="77" t="s">
        <v>13</v>
      </c>
      <c r="F37" s="78"/>
      <c r="G37" s="78"/>
    </row>
    <row r="38" ht="14.25" customHeight="1">
      <c r="C38" s="76" t="s">
        <v>505</v>
      </c>
      <c r="D38" s="76">
        <v>2008.0</v>
      </c>
      <c r="E38" s="77" t="s">
        <v>13</v>
      </c>
      <c r="F38" s="78"/>
      <c r="G38" s="78"/>
    </row>
    <row r="39" ht="14.25" customHeight="1">
      <c r="C39" s="76" t="s">
        <v>493</v>
      </c>
      <c r="D39" s="76">
        <v>2009.0</v>
      </c>
      <c r="E39" s="77" t="s">
        <v>9</v>
      </c>
      <c r="F39" s="78"/>
      <c r="G39" s="78"/>
    </row>
    <row r="40" ht="14.25" customHeight="1">
      <c r="C40" s="76" t="s">
        <v>604</v>
      </c>
      <c r="D40" s="76">
        <v>2009.0</v>
      </c>
      <c r="E40" s="77" t="s">
        <v>9</v>
      </c>
      <c r="F40" s="78"/>
      <c r="G40" s="78"/>
    </row>
    <row r="41" ht="14.25" customHeight="1">
      <c r="C41" s="76" t="s">
        <v>1334</v>
      </c>
      <c r="D41" s="76">
        <v>2010.0</v>
      </c>
      <c r="E41" s="77" t="s">
        <v>9</v>
      </c>
      <c r="F41" s="78"/>
      <c r="G41" s="78"/>
    </row>
    <row r="42" ht="14.25" customHeight="1">
      <c r="C42" s="76" t="s">
        <v>1158</v>
      </c>
      <c r="D42" s="76">
        <v>2010.0</v>
      </c>
      <c r="E42" s="77" t="s">
        <v>17</v>
      </c>
      <c r="F42" s="78"/>
      <c r="G42" s="78"/>
    </row>
    <row r="43" ht="14.25" customHeight="1">
      <c r="C43" s="76" t="s">
        <v>1366</v>
      </c>
      <c r="D43" s="76">
        <v>2009.0</v>
      </c>
      <c r="E43" s="77" t="s">
        <v>17</v>
      </c>
      <c r="F43" s="78"/>
      <c r="G43" s="78"/>
    </row>
    <row r="44" ht="14.25" customHeight="1">
      <c r="C44" s="76" t="s">
        <v>1369</v>
      </c>
      <c r="D44" s="76">
        <v>2009.0</v>
      </c>
      <c r="E44" s="77" t="s">
        <v>17</v>
      </c>
      <c r="F44" s="78"/>
      <c r="G44" s="78"/>
    </row>
    <row r="45" ht="14.25" customHeight="1">
      <c r="C45" s="76" t="s">
        <v>1370</v>
      </c>
      <c r="D45" s="76">
        <v>2009.0</v>
      </c>
      <c r="E45" s="77" t="s">
        <v>17</v>
      </c>
      <c r="F45" s="78"/>
      <c r="G45" s="78"/>
    </row>
    <row r="46" ht="14.25" customHeight="1">
      <c r="C46" s="76" t="s">
        <v>1371</v>
      </c>
      <c r="D46" s="76">
        <v>2008.0</v>
      </c>
      <c r="E46" s="77" t="s">
        <v>17</v>
      </c>
      <c r="F46" s="78"/>
      <c r="G46" s="78"/>
    </row>
    <row r="47" ht="14.25" customHeight="1">
      <c r="C47" s="76" t="s">
        <v>1372</v>
      </c>
      <c r="D47" s="76">
        <v>2009.0</v>
      </c>
      <c r="E47" s="77" t="s">
        <v>17</v>
      </c>
      <c r="F47" s="78"/>
      <c r="G47" s="78"/>
    </row>
    <row r="48" ht="14.25" customHeight="1">
      <c r="C48" s="76" t="s">
        <v>1123</v>
      </c>
      <c r="D48" s="76">
        <v>2009.0</v>
      </c>
      <c r="E48" s="77" t="s">
        <v>17</v>
      </c>
      <c r="F48" s="78"/>
      <c r="G48" s="78"/>
    </row>
    <row r="49" ht="14.25" customHeight="1">
      <c r="C49" s="76" t="s">
        <v>1373</v>
      </c>
      <c r="D49" s="76">
        <v>2009.0</v>
      </c>
      <c r="E49" s="77" t="s">
        <v>15</v>
      </c>
      <c r="F49" s="78"/>
      <c r="G49" s="78"/>
    </row>
    <row r="50" ht="14.25" customHeight="1">
      <c r="C50" s="76" t="s">
        <v>1174</v>
      </c>
      <c r="D50" s="76">
        <v>2009.0</v>
      </c>
      <c r="E50" s="77" t="s">
        <v>15</v>
      </c>
      <c r="F50" s="78"/>
      <c r="G50" s="78"/>
    </row>
    <row r="51" ht="14.25" customHeight="1">
      <c r="C51" s="76" t="s">
        <v>128</v>
      </c>
      <c r="D51" s="76">
        <v>2009.0</v>
      </c>
      <c r="E51" s="77" t="s">
        <v>15</v>
      </c>
      <c r="F51" s="78"/>
      <c r="G51" s="78"/>
    </row>
    <row r="52" ht="14.25" customHeight="1">
      <c r="C52" s="76" t="s">
        <v>1337</v>
      </c>
      <c r="D52" s="76">
        <v>2008.0</v>
      </c>
      <c r="E52" s="77" t="s">
        <v>15</v>
      </c>
      <c r="F52" s="78"/>
      <c r="G52" s="78"/>
    </row>
    <row r="53" ht="14.25" customHeight="1">
      <c r="C53" s="76" t="s">
        <v>1374</v>
      </c>
      <c r="D53" s="76">
        <v>2008.0</v>
      </c>
      <c r="E53" s="77" t="s">
        <v>15</v>
      </c>
      <c r="F53" s="78"/>
      <c r="G53" s="78"/>
    </row>
    <row r="54" ht="14.25" customHeight="1">
      <c r="C54" s="76" t="s">
        <v>1375</v>
      </c>
      <c r="D54" s="76">
        <v>2008.0</v>
      </c>
      <c r="E54" s="77" t="s">
        <v>15</v>
      </c>
      <c r="F54" s="78"/>
      <c r="G54" s="78"/>
    </row>
    <row r="55" ht="14.25" customHeight="1">
      <c r="C55" s="76" t="s">
        <v>974</v>
      </c>
      <c r="D55" s="76">
        <v>2010.0</v>
      </c>
      <c r="E55" s="77" t="s">
        <v>15</v>
      </c>
      <c r="F55" s="78"/>
      <c r="G55" s="78"/>
    </row>
    <row r="56" ht="14.25" customHeight="1">
      <c r="C56" s="76" t="s">
        <v>1329</v>
      </c>
      <c r="D56" s="76">
        <v>2011.0</v>
      </c>
      <c r="E56" s="77" t="s">
        <v>15</v>
      </c>
      <c r="F56" s="78"/>
      <c r="G56" s="78"/>
    </row>
    <row r="57" ht="14.25" customHeight="1">
      <c r="C57" s="74" t="s">
        <v>1155</v>
      </c>
      <c r="D57" s="74"/>
      <c r="E57" s="83" t="s">
        <v>15</v>
      </c>
      <c r="F57" s="78"/>
      <c r="G57" s="78"/>
    </row>
    <row r="58" ht="14.25" customHeight="1">
      <c r="C58" s="74" t="s">
        <v>1348</v>
      </c>
      <c r="D58" s="74"/>
      <c r="E58" s="83" t="s">
        <v>15</v>
      </c>
      <c r="F58" s="78"/>
      <c r="G58" s="78"/>
    </row>
    <row r="59" ht="14.25" customHeight="1">
      <c r="C59" s="74" t="s">
        <v>1376</v>
      </c>
      <c r="D59" s="74">
        <v>2008.0</v>
      </c>
      <c r="E59" s="83" t="s">
        <v>7</v>
      </c>
      <c r="F59" s="78"/>
      <c r="G59" s="78"/>
    </row>
    <row r="60" ht="14.25" customHeight="1">
      <c r="C60" s="74" t="s">
        <v>158</v>
      </c>
      <c r="D60" s="74">
        <v>2008.0</v>
      </c>
      <c r="E60" s="83" t="s">
        <v>7</v>
      </c>
      <c r="F60" s="78"/>
      <c r="G60" s="78"/>
    </row>
    <row r="61" ht="14.25" customHeight="1">
      <c r="C61" s="74" t="s">
        <v>1354</v>
      </c>
      <c r="D61" s="74">
        <v>2008.0</v>
      </c>
      <c r="E61" s="83" t="s">
        <v>7</v>
      </c>
      <c r="F61" s="78"/>
      <c r="G61" s="78"/>
    </row>
    <row r="62" ht="14.25" customHeight="1">
      <c r="C62" s="74" t="s">
        <v>520</v>
      </c>
      <c r="D62" s="74">
        <v>2009.0</v>
      </c>
      <c r="E62" s="83" t="s">
        <v>7</v>
      </c>
      <c r="F62" s="78"/>
      <c r="G62" s="78"/>
    </row>
    <row r="63" ht="14.25" customHeight="1">
      <c r="C63" s="74" t="s">
        <v>562</v>
      </c>
      <c r="D63" s="74">
        <v>2009.0</v>
      </c>
      <c r="E63" s="83" t="s">
        <v>7</v>
      </c>
      <c r="F63" s="78"/>
      <c r="G63" s="78"/>
    </row>
    <row r="64" ht="14.25" customHeight="1">
      <c r="C64" s="74" t="s">
        <v>557</v>
      </c>
      <c r="D64" s="74">
        <v>2009.0</v>
      </c>
      <c r="E64" s="83" t="s">
        <v>7</v>
      </c>
      <c r="F64" s="78"/>
      <c r="G64" s="78"/>
    </row>
    <row r="65" ht="14.25" customHeight="1">
      <c r="C65" s="74" t="s">
        <v>1377</v>
      </c>
      <c r="D65" s="74">
        <v>2009.0</v>
      </c>
      <c r="E65" s="83" t="s">
        <v>7</v>
      </c>
      <c r="F65" s="78"/>
      <c r="G65" s="78"/>
    </row>
    <row r="66" ht="14.25" customHeight="1">
      <c r="C66" s="74" t="s">
        <v>527</v>
      </c>
      <c r="D66" s="74">
        <v>2009.0</v>
      </c>
      <c r="E66" s="83" t="s">
        <v>19</v>
      </c>
      <c r="F66" s="78"/>
      <c r="G66" s="78"/>
    </row>
    <row r="67" ht="14.25" customHeight="1">
      <c r="C67" s="74" t="s">
        <v>526</v>
      </c>
      <c r="D67" s="74">
        <v>2009.0</v>
      </c>
      <c r="E67" s="83" t="s">
        <v>19</v>
      </c>
      <c r="F67" s="78"/>
      <c r="G67" s="78"/>
    </row>
    <row r="68" ht="14.25" customHeight="1">
      <c r="C68" s="74" t="s">
        <v>145</v>
      </c>
      <c r="D68" s="74">
        <v>2008.0</v>
      </c>
      <c r="E68" s="83" t="s">
        <v>19</v>
      </c>
      <c r="F68" s="78"/>
      <c r="G68" s="78"/>
    </row>
    <row r="69" ht="14.25" customHeight="1">
      <c r="C69" s="74" t="s">
        <v>945</v>
      </c>
      <c r="D69" s="74">
        <v>2010.0</v>
      </c>
      <c r="E69" s="83" t="s">
        <v>11</v>
      </c>
      <c r="F69" s="78"/>
      <c r="G69" s="78"/>
    </row>
    <row r="70" ht="14.25" customHeight="1">
      <c r="C70" s="74" t="s">
        <v>1122</v>
      </c>
      <c r="D70" s="74">
        <v>2010.0</v>
      </c>
      <c r="E70" s="83" t="s">
        <v>11</v>
      </c>
      <c r="F70" s="78"/>
      <c r="G70" s="78"/>
    </row>
    <row r="71" ht="14.25" customHeight="1">
      <c r="C71" s="74" t="s">
        <v>1121</v>
      </c>
      <c r="D71" s="74">
        <v>2009.0</v>
      </c>
      <c r="E71" s="83" t="s">
        <v>11</v>
      </c>
      <c r="F71" s="78"/>
      <c r="G71" s="78"/>
    </row>
    <row r="72" ht="14.25" customHeight="1">
      <c r="C72" s="74" t="s">
        <v>976</v>
      </c>
      <c r="D72" s="74">
        <v>2010.0</v>
      </c>
      <c r="E72" s="83" t="s">
        <v>11</v>
      </c>
      <c r="F72" s="78"/>
      <c r="G72" s="78"/>
    </row>
    <row r="73" ht="14.25" customHeight="1">
      <c r="C73" s="74" t="s">
        <v>1168</v>
      </c>
      <c r="D73" s="74">
        <v>2009.0</v>
      </c>
      <c r="E73" s="83" t="s">
        <v>11</v>
      </c>
      <c r="F73" s="78"/>
      <c r="G73" s="78"/>
    </row>
    <row r="74" ht="14.25" customHeight="1">
      <c r="C74" s="74" t="s">
        <v>1169</v>
      </c>
      <c r="D74" s="74"/>
      <c r="E74" s="74" t="s">
        <v>13</v>
      </c>
      <c r="F74" s="74"/>
      <c r="G74" s="74"/>
    </row>
    <row r="75" ht="14.25" customHeight="1">
      <c r="C75" s="74" t="s">
        <v>127</v>
      </c>
      <c r="D75" s="74"/>
      <c r="E75" s="74" t="s">
        <v>15</v>
      </c>
      <c r="F75" s="74"/>
      <c r="G75" s="74"/>
    </row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  <row r="1004" ht="14.25" customHeight="1"/>
    <row r="1005" ht="14.25" customHeight="1"/>
  </sheetData>
  <mergeCells count="5">
    <mergeCell ref="A1:D1"/>
    <mergeCell ref="A2:D2"/>
    <mergeCell ref="B3:D3"/>
    <mergeCell ref="A4:D4"/>
    <mergeCell ref="A5:D5"/>
  </mergeCells>
  <conditionalFormatting sqref="B7:B33 C11 C17:C20 C22:C23 C26:C27 C30:C33">
    <cfRule type="expression" dxfId="0" priority="1">
      <formula>ISERROR(B7)</formula>
    </cfRule>
  </conditionalFormatting>
  <dataValidations>
    <dataValidation type="list" allowBlank="1" showErrorMessage="1" sqref="C7:C10 C12:C16 C18 C20:C21 C24:C25">
      <formula1>$C$37:$C$62</formula1>
    </dataValidation>
  </dataValidations>
  <printOptions/>
  <pageMargins bottom="0.7086614173228347" footer="0.0" header="0.0" left="0.7480314960629921" right="0.7480314960629921" top="0.7086614173228347"/>
  <pageSetup paperSize="9" orientation="landscape"/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E598"/>
    <pageSetUpPr fitToPage="1"/>
  </sheetPr>
  <sheetViews>
    <sheetView workbookViewId="0"/>
  </sheetViews>
  <sheetFormatPr customHeight="1" defaultColWidth="14.43" defaultRowHeight="15.0"/>
  <cols>
    <col customWidth="1" min="1" max="1" width="21.14"/>
    <col customWidth="1" min="2" max="3" width="38.57"/>
    <col customWidth="1" min="4" max="5" width="24.14"/>
    <col customWidth="1" min="6" max="7" width="11.57"/>
    <col customWidth="1" min="8" max="26" width="8.71"/>
  </cols>
  <sheetData>
    <row r="1" ht="87.0" customHeight="1">
      <c r="A1" s="1"/>
      <c r="B1" s="2"/>
      <c r="C1" s="2"/>
      <c r="D1" s="3"/>
    </row>
    <row r="2" ht="14.25" customHeight="1">
      <c r="A2" s="4"/>
      <c r="B2" s="5"/>
      <c r="C2" s="5"/>
      <c r="D2" s="6"/>
    </row>
    <row r="3" ht="36.75" customHeight="1">
      <c r="A3" s="7" t="s">
        <v>0</v>
      </c>
      <c r="B3" s="39" t="s">
        <v>1378</v>
      </c>
      <c r="C3" s="2"/>
      <c r="D3" s="3"/>
      <c r="F3" s="60">
        <v>9.0</v>
      </c>
    </row>
    <row r="4" ht="35.25" customHeight="1">
      <c r="A4" s="9" t="s">
        <v>2</v>
      </c>
      <c r="B4" s="2"/>
      <c r="C4" s="2"/>
      <c r="D4" s="3"/>
    </row>
    <row r="5" ht="19.5" customHeight="1">
      <c r="A5" s="10"/>
      <c r="B5" s="11"/>
      <c r="C5" s="11"/>
      <c r="D5" s="12"/>
    </row>
    <row r="6" ht="14.25" customHeight="1">
      <c r="A6" s="13" t="s">
        <v>3</v>
      </c>
      <c r="B6" s="13" t="s">
        <v>4</v>
      </c>
      <c r="C6" s="13" t="s">
        <v>37</v>
      </c>
      <c r="D6" s="144" t="s">
        <v>924</v>
      </c>
    </row>
    <row r="7" ht="19.5" customHeight="1">
      <c r="A7" s="145" t="s">
        <v>6</v>
      </c>
      <c r="B7" s="147" t="str">
        <f t="shared" ref="B7:B27" si="1">VLOOKUP(C7,C$32:E$52,3,0)</f>
        <v>ZŠ Komenského Čelákovice</v>
      </c>
      <c r="C7" s="148" t="s">
        <v>83</v>
      </c>
      <c r="D7" s="191">
        <v>0.4013888888888889</v>
      </c>
      <c r="F7" s="23"/>
    </row>
    <row r="8" ht="19.5" customHeight="1">
      <c r="A8" s="145" t="s">
        <v>8</v>
      </c>
      <c r="B8" s="147" t="str">
        <f t="shared" si="1"/>
        <v>ZŠ a MŠ Nehvizdy</v>
      </c>
      <c r="C8" s="148" t="s">
        <v>1080</v>
      </c>
      <c r="D8" s="192" t="s">
        <v>1379</v>
      </c>
      <c r="F8" s="23"/>
    </row>
    <row r="9" ht="19.5" customHeight="1">
      <c r="A9" s="145" t="s">
        <v>10</v>
      </c>
      <c r="B9" s="147" t="str">
        <f t="shared" si="1"/>
        <v>ZŠ Kamenka Čelákovice</v>
      </c>
      <c r="C9" s="148" t="s">
        <v>1380</v>
      </c>
      <c r="D9" s="191">
        <v>0.40694444444444444</v>
      </c>
      <c r="F9" s="23"/>
    </row>
    <row r="10" ht="19.5" customHeight="1">
      <c r="A10" s="14" t="s">
        <v>12</v>
      </c>
      <c r="B10" s="15" t="str">
        <f t="shared" si="1"/>
        <v>ZŠ Semice</v>
      </c>
      <c r="C10" s="38" t="s">
        <v>478</v>
      </c>
      <c r="D10" s="193" t="s">
        <v>1381</v>
      </c>
      <c r="F10" s="23"/>
    </row>
    <row r="11" ht="19.5" customHeight="1">
      <c r="A11" s="14" t="s">
        <v>14</v>
      </c>
      <c r="B11" s="15" t="str">
        <f t="shared" si="1"/>
        <v>ZŠ Semice</v>
      </c>
      <c r="C11" s="38" t="s">
        <v>1382</v>
      </c>
      <c r="D11" s="193" t="s">
        <v>1383</v>
      </c>
      <c r="F11" s="23"/>
    </row>
    <row r="12" ht="19.5" customHeight="1">
      <c r="A12" s="14" t="s">
        <v>16</v>
      </c>
      <c r="B12" s="15" t="str">
        <f t="shared" si="1"/>
        <v>ZŠ a MŠ Nehvizdy</v>
      </c>
      <c r="C12" s="38" t="s">
        <v>467</v>
      </c>
      <c r="D12" s="193" t="s">
        <v>1384</v>
      </c>
      <c r="F12" s="23"/>
    </row>
    <row r="13" ht="19.5" customHeight="1">
      <c r="A13" s="14" t="s">
        <v>18</v>
      </c>
      <c r="B13" s="15" t="str">
        <f t="shared" si="1"/>
        <v>ZŠ Kamenka Čelákovice</v>
      </c>
      <c r="C13" s="38" t="s">
        <v>1385</v>
      </c>
      <c r="D13" s="193" t="s">
        <v>1386</v>
      </c>
      <c r="F13" s="23"/>
    </row>
    <row r="14" ht="19.5" customHeight="1">
      <c r="A14" s="14" t="s">
        <v>20</v>
      </c>
      <c r="B14" s="15" t="str">
        <f t="shared" si="1"/>
        <v>ZŠ Zeleneč</v>
      </c>
      <c r="C14" s="38" t="s">
        <v>481</v>
      </c>
      <c r="D14" s="194">
        <v>0.5</v>
      </c>
      <c r="F14" s="23"/>
    </row>
    <row r="15" ht="19.5" customHeight="1">
      <c r="A15" s="14" t="s">
        <v>22</v>
      </c>
      <c r="B15" s="15" t="str">
        <f t="shared" si="1"/>
        <v>Gymnázium Čelákovice</v>
      </c>
      <c r="C15" s="38" t="s">
        <v>473</v>
      </c>
      <c r="D15" s="193" t="s">
        <v>1387</v>
      </c>
      <c r="F15" s="23"/>
    </row>
    <row r="16" ht="19.5" customHeight="1">
      <c r="A16" s="14" t="s">
        <v>24</v>
      </c>
      <c r="B16" s="15" t="str">
        <f t="shared" si="1"/>
        <v>ZŠ a MŠ Nehvizdy</v>
      </c>
      <c r="C16" s="38" t="s">
        <v>887</v>
      </c>
      <c r="D16" s="193" t="s">
        <v>1388</v>
      </c>
      <c r="F16" s="23"/>
    </row>
    <row r="17" ht="19.5" customHeight="1">
      <c r="A17" s="14" t="s">
        <v>26</v>
      </c>
      <c r="B17" s="15" t="str">
        <f t="shared" si="1"/>
        <v>ZŠ Kamenka Čelákovice</v>
      </c>
      <c r="C17" s="38" t="s">
        <v>1389</v>
      </c>
      <c r="D17" s="193" t="s">
        <v>1390</v>
      </c>
      <c r="F17" s="23"/>
    </row>
    <row r="18" ht="19.5" customHeight="1">
      <c r="A18" s="14" t="s">
        <v>41</v>
      </c>
      <c r="B18" s="15" t="str">
        <f t="shared" si="1"/>
        <v>ZŠ Zeleneč</v>
      </c>
      <c r="C18" s="38" t="s">
        <v>894</v>
      </c>
      <c r="D18" s="193" t="s">
        <v>1391</v>
      </c>
      <c r="F18" s="23"/>
    </row>
    <row r="19" ht="19.5" customHeight="1">
      <c r="A19" s="14" t="s">
        <v>42</v>
      </c>
      <c r="B19" s="15" t="str">
        <f t="shared" si="1"/>
        <v>ZŠ Komenského Čelákovice</v>
      </c>
      <c r="C19" s="38" t="s">
        <v>1392</v>
      </c>
      <c r="D19" s="193" t="s">
        <v>1393</v>
      </c>
      <c r="F19" s="23"/>
    </row>
    <row r="20" ht="19.5" customHeight="1">
      <c r="A20" s="14" t="s">
        <v>43</v>
      </c>
      <c r="B20" s="15" t="str">
        <f t="shared" si="1"/>
        <v>#N/A</v>
      </c>
      <c r="C20" s="15"/>
      <c r="D20" s="15"/>
      <c r="F20" s="23"/>
    </row>
    <row r="21" ht="19.5" customHeight="1">
      <c r="A21" s="14" t="s">
        <v>44</v>
      </c>
      <c r="B21" s="15" t="str">
        <f t="shared" si="1"/>
        <v>#N/A</v>
      </c>
      <c r="C21" s="15"/>
      <c r="D21" s="15"/>
      <c r="F21" s="23"/>
    </row>
    <row r="22" ht="19.5" customHeight="1">
      <c r="A22" s="14" t="s">
        <v>45</v>
      </c>
      <c r="B22" s="15" t="str">
        <f t="shared" si="1"/>
        <v>#N/A</v>
      </c>
      <c r="C22" s="15"/>
      <c r="D22" s="15"/>
      <c r="F22" s="23"/>
    </row>
    <row r="23" ht="19.5" customHeight="1">
      <c r="A23" s="14" t="s">
        <v>46</v>
      </c>
      <c r="B23" s="15" t="str">
        <f t="shared" si="1"/>
        <v>#N/A</v>
      </c>
      <c r="C23" s="15"/>
      <c r="D23" s="15"/>
      <c r="F23" s="23"/>
    </row>
    <row r="24" ht="19.5" customHeight="1">
      <c r="A24" s="14" t="s">
        <v>47</v>
      </c>
      <c r="B24" s="15" t="str">
        <f t="shared" si="1"/>
        <v>#N/A</v>
      </c>
      <c r="C24" s="15"/>
      <c r="D24" s="15"/>
      <c r="F24" s="23"/>
    </row>
    <row r="25" ht="19.5" customHeight="1">
      <c r="A25" s="14" t="s">
        <v>48</v>
      </c>
      <c r="B25" s="15" t="str">
        <f t="shared" si="1"/>
        <v>#N/A</v>
      </c>
      <c r="C25" s="15"/>
      <c r="D25" s="15"/>
      <c r="F25" s="23"/>
    </row>
    <row r="26" ht="19.5" customHeight="1">
      <c r="A26" s="14" t="s">
        <v>49</v>
      </c>
      <c r="B26" s="15" t="str">
        <f t="shared" si="1"/>
        <v>#N/A</v>
      </c>
      <c r="C26" s="15"/>
      <c r="D26" s="15"/>
      <c r="F26" s="23"/>
    </row>
    <row r="27" ht="19.5" customHeight="1">
      <c r="A27" s="14" t="s">
        <v>50</v>
      </c>
      <c r="B27" s="15" t="str">
        <f t="shared" si="1"/>
        <v>#N/A</v>
      </c>
      <c r="C27" s="15"/>
      <c r="D27" s="15"/>
      <c r="F27" s="23"/>
    </row>
    <row r="28" ht="14.25" customHeight="1"/>
    <row r="29" ht="14.25" customHeight="1"/>
    <row r="30" ht="14.25" customHeight="1">
      <c r="C30" s="120" t="str">
        <f>B3</f>
        <v>MARATON ŽÁKYNĚ</v>
      </c>
    </row>
    <row r="31" ht="14.25" customHeight="1">
      <c r="A31" s="24" t="s">
        <v>28</v>
      </c>
      <c r="C31" s="91" t="s">
        <v>51</v>
      </c>
      <c r="D31" s="91" t="s">
        <v>52</v>
      </c>
      <c r="E31" s="91" t="s">
        <v>4</v>
      </c>
      <c r="F31" s="195" t="s">
        <v>1368</v>
      </c>
      <c r="G31" s="195" t="s">
        <v>924</v>
      </c>
    </row>
    <row r="32" ht="14.25" customHeight="1">
      <c r="C32" s="94" t="s">
        <v>478</v>
      </c>
      <c r="D32" s="94">
        <v>2010.0</v>
      </c>
      <c r="E32" s="95" t="s">
        <v>13</v>
      </c>
      <c r="F32" s="86"/>
      <c r="G32" s="86"/>
    </row>
    <row r="33" ht="14.25" customHeight="1">
      <c r="C33" s="94" t="s">
        <v>1064</v>
      </c>
      <c r="D33" s="94">
        <v>2010.0</v>
      </c>
      <c r="E33" s="95" t="s">
        <v>13</v>
      </c>
      <c r="F33" s="86"/>
      <c r="G33" s="86"/>
    </row>
    <row r="34" ht="14.25" customHeight="1">
      <c r="C34" s="94" t="s">
        <v>1382</v>
      </c>
      <c r="D34" s="94">
        <v>2010.0</v>
      </c>
      <c r="E34" s="95" t="s">
        <v>13</v>
      </c>
      <c r="F34" s="86"/>
      <c r="G34" s="86"/>
    </row>
    <row r="35" ht="14.25" customHeight="1">
      <c r="C35" s="94" t="s">
        <v>1394</v>
      </c>
      <c r="D35" s="94">
        <v>2009.0</v>
      </c>
      <c r="E35" s="95" t="s">
        <v>9</v>
      </c>
      <c r="F35" s="86"/>
      <c r="G35" s="86"/>
    </row>
    <row r="36" ht="14.25" customHeight="1">
      <c r="C36" s="94" t="s">
        <v>473</v>
      </c>
      <c r="D36" s="94">
        <v>2008.0</v>
      </c>
      <c r="E36" s="95" t="s">
        <v>9</v>
      </c>
      <c r="F36" s="86"/>
      <c r="G36" s="86"/>
    </row>
    <row r="37" ht="14.25" customHeight="1">
      <c r="C37" s="94" t="s">
        <v>1395</v>
      </c>
      <c r="D37" s="94">
        <v>2009.0</v>
      </c>
      <c r="E37" s="95" t="s">
        <v>15</v>
      </c>
      <c r="F37" s="86"/>
      <c r="G37" s="86"/>
    </row>
    <row r="38" ht="14.25" customHeight="1">
      <c r="C38" s="94" t="s">
        <v>1385</v>
      </c>
      <c r="D38" s="94">
        <v>2009.0</v>
      </c>
      <c r="E38" s="95" t="s">
        <v>15</v>
      </c>
      <c r="F38" s="86"/>
      <c r="G38" s="86"/>
    </row>
    <row r="39" ht="14.25" customHeight="1">
      <c r="C39" s="94" t="s">
        <v>1389</v>
      </c>
      <c r="D39" s="94">
        <v>2009.0</v>
      </c>
      <c r="E39" s="95" t="s">
        <v>15</v>
      </c>
      <c r="F39" s="86"/>
      <c r="G39" s="86"/>
    </row>
    <row r="40" ht="14.25" customHeight="1">
      <c r="C40" s="94" t="s">
        <v>1380</v>
      </c>
      <c r="D40" s="94">
        <v>2008.0</v>
      </c>
      <c r="E40" s="95" t="s">
        <v>15</v>
      </c>
      <c r="F40" s="86"/>
      <c r="G40" s="86"/>
    </row>
    <row r="41" ht="14.25" customHeight="1">
      <c r="C41" s="94" t="s">
        <v>1392</v>
      </c>
      <c r="D41" s="94">
        <v>2010.0</v>
      </c>
      <c r="E41" s="95" t="s">
        <v>7</v>
      </c>
      <c r="F41" s="86"/>
      <c r="G41" s="86"/>
    </row>
    <row r="42" ht="14.25" customHeight="1">
      <c r="C42" s="94" t="s">
        <v>1396</v>
      </c>
      <c r="D42" s="94">
        <v>2009.0</v>
      </c>
      <c r="E42" s="95" t="s">
        <v>7</v>
      </c>
      <c r="F42" s="86"/>
      <c r="G42" s="86"/>
    </row>
    <row r="43" ht="14.25" customHeight="1">
      <c r="C43" s="94" t="s">
        <v>481</v>
      </c>
      <c r="D43" s="94">
        <v>2008.0</v>
      </c>
      <c r="E43" s="95" t="s">
        <v>19</v>
      </c>
      <c r="F43" s="86"/>
      <c r="G43" s="86"/>
    </row>
    <row r="44" ht="14.25" customHeight="1">
      <c r="C44" s="94" t="s">
        <v>1109</v>
      </c>
      <c r="D44" s="94">
        <v>2009.0</v>
      </c>
      <c r="E44" s="95" t="s">
        <v>19</v>
      </c>
      <c r="F44" s="86"/>
      <c r="G44" s="86"/>
    </row>
    <row r="45" ht="14.25" customHeight="1">
      <c r="C45" s="94" t="s">
        <v>894</v>
      </c>
      <c r="D45" s="94">
        <v>2010.0</v>
      </c>
      <c r="E45" s="95" t="s">
        <v>19</v>
      </c>
      <c r="F45" s="86"/>
      <c r="G45" s="86"/>
    </row>
    <row r="46" ht="14.25" customHeight="1">
      <c r="C46" s="94" t="s">
        <v>1080</v>
      </c>
      <c r="D46" s="94">
        <v>2010.0</v>
      </c>
      <c r="E46" s="95" t="s">
        <v>11</v>
      </c>
      <c r="F46" s="86"/>
      <c r="G46" s="86"/>
    </row>
    <row r="47" ht="14.25" customHeight="1">
      <c r="C47" s="94" t="s">
        <v>887</v>
      </c>
      <c r="D47" s="94">
        <v>2009.0</v>
      </c>
      <c r="E47" s="95" t="s">
        <v>11</v>
      </c>
      <c r="F47" s="86"/>
      <c r="G47" s="86"/>
    </row>
    <row r="48" ht="14.25" customHeight="1">
      <c r="C48" s="94" t="s">
        <v>467</v>
      </c>
      <c r="D48" s="94">
        <v>2010.0</v>
      </c>
      <c r="E48" s="95" t="s">
        <v>11</v>
      </c>
      <c r="F48" s="86"/>
      <c r="G48" s="86"/>
    </row>
    <row r="49" ht="14.25" customHeight="1">
      <c r="C49" s="196" t="s">
        <v>83</v>
      </c>
      <c r="D49" s="196"/>
      <c r="E49" s="196" t="s">
        <v>7</v>
      </c>
    </row>
    <row r="50" ht="14.25" customHeight="1">
      <c r="C50" s="197"/>
      <c r="D50" s="197"/>
      <c r="E50" s="197"/>
    </row>
    <row r="51" ht="14.25" customHeight="1">
      <c r="C51" s="197"/>
      <c r="D51" s="197"/>
      <c r="E51" s="197"/>
    </row>
    <row r="52" ht="14.25" customHeight="1">
      <c r="C52" s="197"/>
      <c r="D52" s="197"/>
      <c r="E52" s="197"/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D2"/>
    <mergeCell ref="B3:D3"/>
    <mergeCell ref="A4:D4"/>
    <mergeCell ref="A5:D5"/>
  </mergeCells>
  <conditionalFormatting sqref="B7:B27">
    <cfRule type="expression" dxfId="0" priority="1">
      <formula>ISERROR(B7)</formula>
    </cfRule>
  </conditionalFormatting>
  <dataValidations>
    <dataValidation type="list" allowBlank="1" showErrorMessage="1" sqref="C7:C27">
      <formula1>$C$32:$C$56</formula1>
    </dataValidation>
  </dataValidations>
  <printOptions/>
  <pageMargins bottom="0.7086614173228347" footer="0.0" header="0.0" left="0.7480314960629921" right="0.7480314960629921" top="0.7086614173228347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</cp:coreProperties>
</file>